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# R A H M A\2018\ALL NEW RISPRO\"/>
    </mc:Choice>
  </mc:AlternateContent>
  <bookViews>
    <workbookView xWindow="0" yWindow="0" windowWidth="15600" windowHeight="7365" tabRatio="647"/>
  </bookViews>
  <sheets>
    <sheet name="Rincian (th1)" sheetId="8" r:id="rId1"/>
    <sheet name="Rincian (th2)" sheetId="10" r:id="rId2"/>
    <sheet name="Rincian (th3)" sheetId="11" r:id="rId3"/>
    <sheet name="Rekap (th1)" sheetId="9" r:id="rId4"/>
    <sheet name="Rekap (th2)" sheetId="13" r:id="rId5"/>
    <sheet name="Rekap (th3)" sheetId="14" r:id="rId6"/>
    <sheet name="Rekap" sheetId="7" r:id="rId7"/>
    <sheet name="%" sheetId="5" r:id="rId8"/>
  </sheets>
  <definedNames>
    <definedName name="_xlnm.Print_Area" localSheetId="7">'%'!$A$1:$H$29</definedName>
    <definedName name="_xlnm.Print_Area" localSheetId="6">Rekap!$A:$F</definedName>
    <definedName name="_xlnm.Print_Area" localSheetId="3">'Rekap (th1)'!$A$10:$G$52</definedName>
    <definedName name="_xlnm.Print_Area" localSheetId="4">'Rekap (th2)'!$A$10:$G$52</definedName>
    <definedName name="_xlnm.Print_Area" localSheetId="5">'Rekap (th3)'!$A$10:$G$52</definedName>
    <definedName name="_xlnm.Print_Area" localSheetId="0">'Rincian (th1)'!$A$1:$L$118</definedName>
    <definedName name="_xlnm.Print_Area" localSheetId="1">'Rincian (th2)'!$A$1:$L$118</definedName>
    <definedName name="_xlnm.Print_Area" localSheetId="2">'Rincian (th3)'!$A$1:$L$118</definedName>
    <definedName name="_xlnm.Print_Titles" localSheetId="3">'Rekap (th1)'!$10:$12</definedName>
    <definedName name="_xlnm.Print_Titles" localSheetId="4">'Rekap (th2)'!$10:$12</definedName>
    <definedName name="_xlnm.Print_Titles" localSheetId="5">'Rekap (th3)'!$10:$12</definedName>
    <definedName name="_xlnm.Print_Titles" localSheetId="0">'Rincian (th1)'!$10:$12</definedName>
    <definedName name="_xlnm.Print_Titles" localSheetId="1">'Rincian (th2)'!$10:$12</definedName>
    <definedName name="_xlnm.Print_Titles" localSheetId="2">'Rincian (th3)'!$10:$12</definedName>
  </definedNames>
  <calcPr calcId="162913"/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2" i="5"/>
  <c r="D63" i="7"/>
  <c r="D64" i="7"/>
  <c r="D65" i="7"/>
  <c r="D66" i="7"/>
  <c r="D67" i="7"/>
  <c r="D33" i="7"/>
  <c r="D34" i="7"/>
  <c r="D35" i="7"/>
  <c r="D36" i="7"/>
  <c r="D37" i="7"/>
  <c r="D3" i="7"/>
  <c r="D4" i="7"/>
  <c r="D5" i="7"/>
  <c r="D6" i="7"/>
  <c r="D7" i="7"/>
  <c r="D2" i="7"/>
  <c r="D8" i="14"/>
  <c r="D7" i="14"/>
  <c r="D6" i="14"/>
  <c r="D5" i="14"/>
  <c r="D4" i="14"/>
  <c r="D3" i="14"/>
  <c r="D8" i="13"/>
  <c r="D7" i="13"/>
  <c r="D6" i="13"/>
  <c r="D5" i="13"/>
  <c r="D4" i="13"/>
  <c r="D3" i="13"/>
  <c r="D8" i="9"/>
  <c r="D7" i="9"/>
  <c r="D6" i="9"/>
  <c r="D5" i="9"/>
  <c r="D4" i="9"/>
  <c r="D3" i="9"/>
  <c r="D8" i="11"/>
  <c r="D7" i="11"/>
  <c r="D6" i="11"/>
  <c r="D5" i="11"/>
  <c r="D4" i="11"/>
  <c r="D3" i="11"/>
  <c r="D4" i="10"/>
  <c r="D5" i="10"/>
  <c r="D6" i="10"/>
  <c r="D7" i="10"/>
  <c r="D8" i="10"/>
  <c r="D32" i="7" l="1"/>
  <c r="D62" i="7" s="1"/>
  <c r="D85" i="7" l="1"/>
  <c r="D86" i="7"/>
  <c r="D87" i="7"/>
  <c r="D84" i="7"/>
  <c r="D79" i="7"/>
  <c r="D80" i="7"/>
  <c r="D81" i="7"/>
  <c r="D82" i="7"/>
  <c r="D78" i="7"/>
  <c r="D75" i="7"/>
  <c r="D76" i="7"/>
  <c r="D77" i="7"/>
  <c r="D74" i="7"/>
  <c r="D55" i="7"/>
  <c r="D56" i="7"/>
  <c r="D57" i="7"/>
  <c r="D54" i="7"/>
  <c r="D49" i="7"/>
  <c r="D50" i="7"/>
  <c r="D51" i="7"/>
  <c r="D52" i="7"/>
  <c r="D48" i="7"/>
  <c r="D45" i="7"/>
  <c r="D46" i="7"/>
  <c r="D47" i="7"/>
  <c r="D44" i="7"/>
  <c r="D25" i="7"/>
  <c r="D26" i="7"/>
  <c r="D27" i="7"/>
  <c r="D24" i="7"/>
  <c r="D22" i="7"/>
  <c r="D19" i="7"/>
  <c r="D20" i="7"/>
  <c r="D21" i="7"/>
  <c r="D18" i="7"/>
  <c r="D15" i="7"/>
  <c r="D16" i="7"/>
  <c r="D17" i="7"/>
  <c r="D14" i="7"/>
  <c r="E19" i="14" l="1"/>
  <c r="E23" i="14"/>
  <c r="G47" i="14"/>
  <c r="G38" i="14"/>
  <c r="G24" i="14"/>
  <c r="G23" i="14"/>
  <c r="F23" i="14"/>
  <c r="G22" i="14"/>
  <c r="G21" i="14"/>
  <c r="F21" i="14"/>
  <c r="G20" i="14"/>
  <c r="G19" i="14"/>
  <c r="F19" i="14"/>
  <c r="G18" i="14"/>
  <c r="G17" i="14"/>
  <c r="G16" i="14"/>
  <c r="E49" i="13"/>
  <c r="E17" i="13"/>
  <c r="E21" i="13"/>
  <c r="E16" i="13"/>
  <c r="D3" i="10"/>
  <c r="G47" i="13"/>
  <c r="G38" i="13"/>
  <c r="G24" i="13"/>
  <c r="G23" i="13"/>
  <c r="G22" i="13"/>
  <c r="G21" i="13"/>
  <c r="G20" i="13"/>
  <c r="G19" i="13"/>
  <c r="G18" i="13"/>
  <c r="G17" i="13"/>
  <c r="G16" i="13"/>
  <c r="L116" i="8"/>
  <c r="G50" i="14" s="1"/>
  <c r="J115" i="8"/>
  <c r="K115" i="8" s="1"/>
  <c r="J114" i="8"/>
  <c r="K114" i="8" s="1"/>
  <c r="J113" i="8"/>
  <c r="K113" i="8" s="1"/>
  <c r="J112" i="8"/>
  <c r="L110" i="8"/>
  <c r="G49" i="14" s="1"/>
  <c r="K109" i="8"/>
  <c r="J109" i="8"/>
  <c r="J108" i="8"/>
  <c r="K108" i="8" s="1"/>
  <c r="J107" i="8"/>
  <c r="K107" i="8" s="1"/>
  <c r="J106" i="8"/>
  <c r="L104" i="8"/>
  <c r="G48" i="14" s="1"/>
  <c r="J103" i="8"/>
  <c r="K103" i="8" s="1"/>
  <c r="J102" i="8"/>
  <c r="K102" i="8" s="1"/>
  <c r="J101" i="8"/>
  <c r="K101" i="8" s="1"/>
  <c r="J100" i="8"/>
  <c r="K100" i="8" s="1"/>
  <c r="L98" i="8"/>
  <c r="J97" i="8"/>
  <c r="K97" i="8" s="1"/>
  <c r="J96" i="8"/>
  <c r="K96" i="8" s="1"/>
  <c r="J95" i="8"/>
  <c r="K95" i="8" s="1"/>
  <c r="J94" i="8"/>
  <c r="K83" i="8"/>
  <c r="J83" i="8"/>
  <c r="J82" i="8"/>
  <c r="K82" i="8" s="1"/>
  <c r="J81" i="8"/>
  <c r="K81" i="8" s="1"/>
  <c r="J80" i="8"/>
  <c r="K80" i="8" s="1"/>
  <c r="J79" i="8"/>
  <c r="L77" i="8"/>
  <c r="G37" i="14" s="1"/>
  <c r="J76" i="8"/>
  <c r="K76" i="8" s="1"/>
  <c r="J75" i="8"/>
  <c r="K75" i="8" s="1"/>
  <c r="J74" i="8"/>
  <c r="K74" i="8" s="1"/>
  <c r="J73" i="8"/>
  <c r="J77" i="8" s="1"/>
  <c r="L71" i="8"/>
  <c r="G36" i="14" s="1"/>
  <c r="J70" i="8"/>
  <c r="K70" i="8" s="1"/>
  <c r="J69" i="8"/>
  <c r="K69" i="8" s="1"/>
  <c r="J68" i="8"/>
  <c r="K68" i="8" s="1"/>
  <c r="J67" i="8"/>
  <c r="K67" i="8" s="1"/>
  <c r="L65" i="8"/>
  <c r="L85" i="8" s="1"/>
  <c r="J64" i="8"/>
  <c r="K64" i="8" s="1"/>
  <c r="J63" i="8"/>
  <c r="K63" i="8" s="1"/>
  <c r="J62" i="8"/>
  <c r="K62" i="8" s="1"/>
  <c r="J61" i="8"/>
  <c r="K61" i="8" s="1"/>
  <c r="L59" i="8"/>
  <c r="G34" i="14" s="1"/>
  <c r="J58" i="8"/>
  <c r="K58" i="8" s="1"/>
  <c r="J57" i="8"/>
  <c r="K57" i="8" s="1"/>
  <c r="J56" i="8"/>
  <c r="K56" i="8" s="1"/>
  <c r="J55" i="8"/>
  <c r="L51" i="8"/>
  <c r="G31" i="13" s="1"/>
  <c r="J50" i="8"/>
  <c r="K50" i="8" s="1"/>
  <c r="J49" i="8"/>
  <c r="K49" i="8" s="1"/>
  <c r="K48" i="8"/>
  <c r="J48" i="8"/>
  <c r="J47" i="8"/>
  <c r="K47" i="8" s="1"/>
  <c r="L45" i="8"/>
  <c r="G30" i="14" s="1"/>
  <c r="J44" i="8"/>
  <c r="K44" i="8" s="1"/>
  <c r="J43" i="8"/>
  <c r="K43" i="8" s="1"/>
  <c r="J42" i="8"/>
  <c r="K42" i="8" s="1"/>
  <c r="J41" i="8"/>
  <c r="K41" i="8" s="1"/>
  <c r="L39" i="8"/>
  <c r="G29" i="13" s="1"/>
  <c r="J38" i="8"/>
  <c r="K38" i="8" s="1"/>
  <c r="J37" i="8"/>
  <c r="K37" i="8" s="1"/>
  <c r="J36" i="8"/>
  <c r="K36" i="8" s="1"/>
  <c r="J35" i="8"/>
  <c r="L33" i="8"/>
  <c r="J32" i="8"/>
  <c r="K32" i="8" s="1"/>
  <c r="J31" i="8"/>
  <c r="K31" i="8" s="1"/>
  <c r="J30" i="8"/>
  <c r="K30" i="8" s="1"/>
  <c r="J29" i="8"/>
  <c r="K29" i="8" s="1"/>
  <c r="L25" i="8"/>
  <c r="J24" i="8"/>
  <c r="K24" i="8" s="1"/>
  <c r="J23" i="8"/>
  <c r="K23" i="8" s="1"/>
  <c r="F23" i="13" s="1"/>
  <c r="K22" i="8"/>
  <c r="F22" i="14" s="1"/>
  <c r="J22" i="8"/>
  <c r="J21" i="8"/>
  <c r="K21" i="8" s="1"/>
  <c r="F21" i="13" s="1"/>
  <c r="J20" i="8"/>
  <c r="K20" i="8" s="1"/>
  <c r="J19" i="8"/>
  <c r="K19" i="8" s="1"/>
  <c r="F19" i="13" s="1"/>
  <c r="J18" i="8"/>
  <c r="K18" i="8" s="1"/>
  <c r="J17" i="8"/>
  <c r="K17" i="8" s="1"/>
  <c r="F17" i="13" s="1"/>
  <c r="J16" i="8"/>
  <c r="L116" i="10"/>
  <c r="J115" i="10"/>
  <c r="K115" i="10" s="1"/>
  <c r="J114" i="10"/>
  <c r="K114" i="10" s="1"/>
  <c r="J113" i="10"/>
  <c r="K113" i="10" s="1"/>
  <c r="J112" i="10"/>
  <c r="L110" i="10"/>
  <c r="K109" i="10"/>
  <c r="J109" i="10"/>
  <c r="K108" i="10"/>
  <c r="J108" i="10"/>
  <c r="K107" i="10"/>
  <c r="J107" i="10"/>
  <c r="K106" i="10"/>
  <c r="J106" i="10"/>
  <c r="J110" i="10" s="1"/>
  <c r="L104" i="10"/>
  <c r="J103" i="10"/>
  <c r="K103" i="10" s="1"/>
  <c r="J102" i="10"/>
  <c r="K102" i="10" s="1"/>
  <c r="J101" i="10"/>
  <c r="K101" i="10" s="1"/>
  <c r="J100" i="10"/>
  <c r="K100" i="10" s="1"/>
  <c r="L98" i="10"/>
  <c r="K97" i="10"/>
  <c r="J97" i="10"/>
  <c r="K96" i="10"/>
  <c r="J96" i="10"/>
  <c r="K95" i="10"/>
  <c r="J95" i="10"/>
  <c r="K94" i="10"/>
  <c r="K98" i="10" s="1"/>
  <c r="J94" i="10"/>
  <c r="J98" i="10" s="1"/>
  <c r="E47" i="13" s="1"/>
  <c r="J83" i="10"/>
  <c r="K83" i="10" s="1"/>
  <c r="J82" i="10"/>
  <c r="K82" i="10" s="1"/>
  <c r="J81" i="10"/>
  <c r="K81" i="10" s="1"/>
  <c r="J80" i="10"/>
  <c r="K80" i="10" s="1"/>
  <c r="J79" i="10"/>
  <c r="L77" i="10"/>
  <c r="K76" i="10"/>
  <c r="J76" i="10"/>
  <c r="K75" i="10"/>
  <c r="J75" i="10"/>
  <c r="J74" i="10"/>
  <c r="K74" i="10" s="1"/>
  <c r="J73" i="10"/>
  <c r="K73" i="10" s="1"/>
  <c r="L71" i="10"/>
  <c r="J70" i="10"/>
  <c r="K70" i="10" s="1"/>
  <c r="J69" i="10"/>
  <c r="K69" i="10" s="1"/>
  <c r="J68" i="10"/>
  <c r="K68" i="10" s="1"/>
  <c r="J67" i="10"/>
  <c r="K67" i="10" s="1"/>
  <c r="L65" i="10"/>
  <c r="J64" i="10"/>
  <c r="K64" i="10" s="1"/>
  <c r="J63" i="10"/>
  <c r="K63" i="10" s="1"/>
  <c r="J62" i="10"/>
  <c r="K62" i="10" s="1"/>
  <c r="K61" i="10"/>
  <c r="J61" i="10"/>
  <c r="L59" i="10"/>
  <c r="J58" i="10"/>
  <c r="K58" i="10" s="1"/>
  <c r="J57" i="10"/>
  <c r="K57" i="10" s="1"/>
  <c r="J56" i="10"/>
  <c r="K56" i="10" s="1"/>
  <c r="J55" i="10"/>
  <c r="L51" i="10"/>
  <c r="J50" i="10"/>
  <c r="K50" i="10" s="1"/>
  <c r="J49" i="10"/>
  <c r="K49" i="10" s="1"/>
  <c r="J48" i="10"/>
  <c r="K48" i="10" s="1"/>
  <c r="J47" i="10"/>
  <c r="K47" i="10" s="1"/>
  <c r="L45" i="10"/>
  <c r="J44" i="10"/>
  <c r="K44" i="10" s="1"/>
  <c r="K43" i="10"/>
  <c r="J43" i="10"/>
  <c r="J42" i="10"/>
  <c r="K42" i="10" s="1"/>
  <c r="J41" i="10"/>
  <c r="L39" i="10"/>
  <c r="J38" i="10"/>
  <c r="K38" i="10" s="1"/>
  <c r="J37" i="10"/>
  <c r="K37" i="10" s="1"/>
  <c r="J36" i="10"/>
  <c r="K36" i="10" s="1"/>
  <c r="J35" i="10"/>
  <c r="L33" i="10"/>
  <c r="L52" i="10" s="1"/>
  <c r="J32" i="10"/>
  <c r="K32" i="10" s="1"/>
  <c r="J31" i="10"/>
  <c r="K31" i="10" s="1"/>
  <c r="J30" i="10"/>
  <c r="K30" i="10" s="1"/>
  <c r="J29" i="10"/>
  <c r="J33" i="10" s="1"/>
  <c r="E28" i="13" s="1"/>
  <c r="L25" i="10"/>
  <c r="J24" i="10"/>
  <c r="K24" i="10" s="1"/>
  <c r="J23" i="10"/>
  <c r="K23" i="10" s="1"/>
  <c r="J22" i="10"/>
  <c r="K22" i="10" s="1"/>
  <c r="J21" i="10"/>
  <c r="K21" i="10" s="1"/>
  <c r="J20" i="10"/>
  <c r="K20" i="10" s="1"/>
  <c r="J19" i="10"/>
  <c r="K19" i="10" s="1"/>
  <c r="J18" i="10"/>
  <c r="K18" i="10" s="1"/>
  <c r="J17" i="10"/>
  <c r="K17" i="10" s="1"/>
  <c r="J16" i="10"/>
  <c r="K115" i="11"/>
  <c r="K109" i="11"/>
  <c r="K97" i="11"/>
  <c r="K82" i="11"/>
  <c r="K70" i="11"/>
  <c r="K64" i="11"/>
  <c r="K58" i="11"/>
  <c r="K44" i="11"/>
  <c r="K38" i="11"/>
  <c r="K30" i="11"/>
  <c r="K17" i="11"/>
  <c r="K21" i="11"/>
  <c r="K16" i="11"/>
  <c r="L116" i="11"/>
  <c r="J115" i="11"/>
  <c r="J114" i="11"/>
  <c r="K114" i="11" s="1"/>
  <c r="J113" i="11"/>
  <c r="K113" i="11" s="1"/>
  <c r="J112" i="11"/>
  <c r="K112" i="11" s="1"/>
  <c r="L110" i="11"/>
  <c r="J109" i="11"/>
  <c r="J108" i="11"/>
  <c r="K108" i="11" s="1"/>
  <c r="J107" i="11"/>
  <c r="K107" i="11" s="1"/>
  <c r="J106" i="11"/>
  <c r="K106" i="11" s="1"/>
  <c r="L104" i="11"/>
  <c r="J103" i="11"/>
  <c r="K103" i="11" s="1"/>
  <c r="J102" i="11"/>
  <c r="K102" i="11" s="1"/>
  <c r="J101" i="11"/>
  <c r="K101" i="11" s="1"/>
  <c r="J100" i="11"/>
  <c r="K100" i="11" s="1"/>
  <c r="L98" i="11"/>
  <c r="J97" i="11"/>
  <c r="J96" i="11"/>
  <c r="K96" i="11" s="1"/>
  <c r="J95" i="11"/>
  <c r="K95" i="11" s="1"/>
  <c r="J94" i="11"/>
  <c r="K94" i="11" s="1"/>
  <c r="J83" i="11"/>
  <c r="K83" i="11" s="1"/>
  <c r="J82" i="11"/>
  <c r="J81" i="11"/>
  <c r="K81" i="11" s="1"/>
  <c r="J80" i="11"/>
  <c r="K80" i="11" s="1"/>
  <c r="J79" i="11"/>
  <c r="K79" i="11" s="1"/>
  <c r="L77" i="11"/>
  <c r="J76" i="11"/>
  <c r="K76" i="11" s="1"/>
  <c r="J75" i="11"/>
  <c r="K75" i="11" s="1"/>
  <c r="J74" i="11"/>
  <c r="K74" i="11" s="1"/>
  <c r="J73" i="11"/>
  <c r="K73" i="11" s="1"/>
  <c r="L71" i="11"/>
  <c r="J70" i="11"/>
  <c r="J69" i="11"/>
  <c r="K69" i="11" s="1"/>
  <c r="J68" i="11"/>
  <c r="K68" i="11" s="1"/>
  <c r="J67" i="11"/>
  <c r="K67" i="11" s="1"/>
  <c r="L65" i="11"/>
  <c r="J64" i="11"/>
  <c r="J63" i="11"/>
  <c r="K63" i="11" s="1"/>
  <c r="J62" i="11"/>
  <c r="K62" i="11" s="1"/>
  <c r="J61" i="11"/>
  <c r="K61" i="11" s="1"/>
  <c r="L59" i="11"/>
  <c r="J58" i="11"/>
  <c r="J57" i="11"/>
  <c r="K57" i="11" s="1"/>
  <c r="J56" i="11"/>
  <c r="K56" i="11" s="1"/>
  <c r="J55" i="11"/>
  <c r="K55" i="11" s="1"/>
  <c r="L51" i="11"/>
  <c r="J50" i="11"/>
  <c r="K50" i="11" s="1"/>
  <c r="J49" i="11"/>
  <c r="K49" i="11" s="1"/>
  <c r="J48" i="11"/>
  <c r="K48" i="11" s="1"/>
  <c r="J47" i="11"/>
  <c r="K47" i="11" s="1"/>
  <c r="L45" i="11"/>
  <c r="J44" i="11"/>
  <c r="J43" i="11"/>
  <c r="K43" i="11" s="1"/>
  <c r="J42" i="11"/>
  <c r="K42" i="11" s="1"/>
  <c r="J41" i="11"/>
  <c r="K41" i="11" s="1"/>
  <c r="L39" i="11"/>
  <c r="J38" i="11"/>
  <c r="J37" i="11"/>
  <c r="K37" i="11" s="1"/>
  <c r="J36" i="11"/>
  <c r="K36" i="11" s="1"/>
  <c r="J35" i="11"/>
  <c r="K35" i="11" s="1"/>
  <c r="L33" i="11"/>
  <c r="J32" i="11"/>
  <c r="K32" i="11" s="1"/>
  <c r="J31" i="11"/>
  <c r="K31" i="11" s="1"/>
  <c r="J30" i="11"/>
  <c r="J29" i="11"/>
  <c r="K29" i="11" s="1"/>
  <c r="L25" i="11"/>
  <c r="J24" i="11"/>
  <c r="E24" i="14" s="1"/>
  <c r="J23" i="11"/>
  <c r="K23" i="11" s="1"/>
  <c r="J22" i="11"/>
  <c r="K22" i="11" s="1"/>
  <c r="J21" i="11"/>
  <c r="E21" i="14" s="1"/>
  <c r="J20" i="11"/>
  <c r="E20" i="14" s="1"/>
  <c r="J19" i="11"/>
  <c r="K19" i="11" s="1"/>
  <c r="J18" i="11"/>
  <c r="K18" i="11" s="1"/>
  <c r="J17" i="11"/>
  <c r="E17" i="14" s="1"/>
  <c r="J16" i="11"/>
  <c r="E16" i="14" s="1"/>
  <c r="G25" i="14" l="1"/>
  <c r="E25" i="5" s="1"/>
  <c r="G25" i="13"/>
  <c r="E18" i="5" s="1"/>
  <c r="K33" i="11"/>
  <c r="K98" i="11"/>
  <c r="K24" i="11"/>
  <c r="K25" i="11" s="1"/>
  <c r="K20" i="11"/>
  <c r="E22" i="14"/>
  <c r="E18" i="14"/>
  <c r="J65" i="11"/>
  <c r="E35" i="14" s="1"/>
  <c r="K29" i="10"/>
  <c r="K33" i="10" s="1"/>
  <c r="J39" i="10"/>
  <c r="E29" i="13" s="1"/>
  <c r="L85" i="10"/>
  <c r="E24" i="13"/>
  <c r="E20" i="13"/>
  <c r="J25" i="10"/>
  <c r="J45" i="10"/>
  <c r="E30" i="13" s="1"/>
  <c r="J59" i="10"/>
  <c r="E34" i="13" s="1"/>
  <c r="K71" i="10"/>
  <c r="J84" i="10"/>
  <c r="E38" i="13" s="1"/>
  <c r="K110" i="10"/>
  <c r="J116" i="10"/>
  <c r="E50" i="13" s="1"/>
  <c r="L117" i="10"/>
  <c r="E23" i="13"/>
  <c r="E19" i="13"/>
  <c r="E25" i="13" s="1"/>
  <c r="K65" i="10"/>
  <c r="K41" i="10"/>
  <c r="K45" i="10" s="1"/>
  <c r="J65" i="10"/>
  <c r="E35" i="13" s="1"/>
  <c r="K77" i="10"/>
  <c r="E22" i="13"/>
  <c r="E18" i="13"/>
  <c r="F18" i="14"/>
  <c r="F18" i="13"/>
  <c r="F24" i="14"/>
  <c r="E72" i="7" s="1"/>
  <c r="F24" i="13"/>
  <c r="F20" i="14"/>
  <c r="F20" i="13"/>
  <c r="K104" i="8"/>
  <c r="G35" i="13"/>
  <c r="G37" i="13"/>
  <c r="F17" i="14"/>
  <c r="G29" i="14"/>
  <c r="G31" i="14"/>
  <c r="K33" i="8"/>
  <c r="L52" i="8"/>
  <c r="K45" i="8"/>
  <c r="J59" i="8"/>
  <c r="K71" i="8"/>
  <c r="J84" i="8"/>
  <c r="J98" i="8"/>
  <c r="F22" i="13"/>
  <c r="E42" i="7" s="1"/>
  <c r="G28" i="13"/>
  <c r="G30" i="13"/>
  <c r="G49" i="13"/>
  <c r="G35" i="14"/>
  <c r="G39" i="14" s="1"/>
  <c r="G51" i="14"/>
  <c r="E28" i="5" s="1"/>
  <c r="J25" i="8"/>
  <c r="J39" i="8"/>
  <c r="K55" i="8"/>
  <c r="K59" i="8" s="1"/>
  <c r="K79" i="8"/>
  <c r="K84" i="8" s="1"/>
  <c r="K94" i="8"/>
  <c r="K98" i="8" s="1"/>
  <c r="J116" i="8"/>
  <c r="G34" i="13"/>
  <c r="G36" i="13"/>
  <c r="G28" i="14"/>
  <c r="K16" i="8"/>
  <c r="K35" i="8"/>
  <c r="L117" i="8"/>
  <c r="J110" i="8"/>
  <c r="K112" i="8"/>
  <c r="K116" i="8" s="1"/>
  <c r="G48" i="13"/>
  <c r="G51" i="13" s="1"/>
  <c r="E21" i="5" s="1"/>
  <c r="G50" i="13"/>
  <c r="E25" i="14"/>
  <c r="K51" i="8"/>
  <c r="K25" i="8"/>
  <c r="K39" i="8"/>
  <c r="K65" i="8"/>
  <c r="L86" i="8"/>
  <c r="L87" i="8" s="1"/>
  <c r="J33" i="8"/>
  <c r="J51" i="8"/>
  <c r="J71" i="8"/>
  <c r="K73" i="8"/>
  <c r="K77" i="8" s="1"/>
  <c r="J104" i="8"/>
  <c r="J117" i="8" s="1"/>
  <c r="K106" i="8"/>
  <c r="K110" i="8" s="1"/>
  <c r="J45" i="8"/>
  <c r="J65" i="8"/>
  <c r="K104" i="10"/>
  <c r="K51" i="10"/>
  <c r="L86" i="10"/>
  <c r="L87" i="10" s="1"/>
  <c r="K16" i="10"/>
  <c r="K25" i="10" s="1"/>
  <c r="K35" i="10"/>
  <c r="K39" i="10" s="1"/>
  <c r="K52" i="10" s="1"/>
  <c r="K55" i="10"/>
  <c r="K59" i="10" s="1"/>
  <c r="K85" i="10" s="1"/>
  <c r="K86" i="10" s="1"/>
  <c r="K87" i="10" s="1"/>
  <c r="J77" i="10"/>
  <c r="E37" i="13" s="1"/>
  <c r="K79" i="10"/>
  <c r="K84" i="10" s="1"/>
  <c r="K112" i="10"/>
  <c r="K116" i="10" s="1"/>
  <c r="K117" i="10" s="1"/>
  <c r="J51" i="10"/>
  <c r="J71" i="10"/>
  <c r="J104" i="10"/>
  <c r="E48" i="13" s="1"/>
  <c r="E51" i="13" s="1"/>
  <c r="J51" i="11"/>
  <c r="E31" i="14" s="1"/>
  <c r="J98" i="11"/>
  <c r="E47" i="14" s="1"/>
  <c r="L52" i="11"/>
  <c r="J45" i="11"/>
  <c r="E30" i="14" s="1"/>
  <c r="L85" i="11"/>
  <c r="J84" i="11"/>
  <c r="E38" i="14" s="1"/>
  <c r="L117" i="11"/>
  <c r="J25" i="11"/>
  <c r="J33" i="11"/>
  <c r="E28" i="14" s="1"/>
  <c r="K45" i="11"/>
  <c r="K51" i="11"/>
  <c r="J59" i="11"/>
  <c r="E34" i="14" s="1"/>
  <c r="J71" i="11"/>
  <c r="E36" i="14" s="1"/>
  <c r="J110" i="11"/>
  <c r="E49" i="14" s="1"/>
  <c r="J116" i="11"/>
  <c r="E50" i="14" s="1"/>
  <c r="K110" i="11"/>
  <c r="K116" i="11"/>
  <c r="K39" i="11"/>
  <c r="L86" i="11"/>
  <c r="L87" i="11" s="1"/>
  <c r="L118" i="11" s="1"/>
  <c r="K104" i="11"/>
  <c r="K77" i="11"/>
  <c r="K84" i="11"/>
  <c r="K59" i="11"/>
  <c r="J39" i="11"/>
  <c r="E29" i="14" s="1"/>
  <c r="J104" i="11"/>
  <c r="K71" i="11"/>
  <c r="J77" i="11"/>
  <c r="E37" i="14" s="1"/>
  <c r="G32" i="14" l="1"/>
  <c r="G40" i="14"/>
  <c r="G41" i="14" s="1"/>
  <c r="E32" i="13"/>
  <c r="G39" i="13"/>
  <c r="E20" i="5" s="1"/>
  <c r="J117" i="11"/>
  <c r="E48" i="14"/>
  <c r="E51" i="14" s="1"/>
  <c r="E32" i="14"/>
  <c r="E39" i="14"/>
  <c r="J52" i="10"/>
  <c r="E31" i="13"/>
  <c r="J85" i="10"/>
  <c r="J86" i="10" s="1"/>
  <c r="J87" i="10" s="1"/>
  <c r="J118" i="10" s="1"/>
  <c r="E36" i="13"/>
  <c r="E39" i="13" s="1"/>
  <c r="E40" i="13" s="1"/>
  <c r="E41" i="13" s="1"/>
  <c r="J117" i="10"/>
  <c r="F47" i="14"/>
  <c r="F47" i="13"/>
  <c r="F31" i="14"/>
  <c r="E77" i="7" s="1"/>
  <c r="F31" i="13"/>
  <c r="E47" i="7" s="1"/>
  <c r="F38" i="14"/>
  <c r="E82" i="7" s="1"/>
  <c r="F38" i="13"/>
  <c r="E52" i="7" s="1"/>
  <c r="F48" i="14"/>
  <c r="E85" i="7" s="1"/>
  <c r="F85" i="7" s="1"/>
  <c r="F48" i="13"/>
  <c r="E55" i="7" s="1"/>
  <c r="F55" i="7" s="1"/>
  <c r="F30" i="14"/>
  <c r="E76" i="7" s="1"/>
  <c r="F30" i="13"/>
  <c r="E46" i="7" s="1"/>
  <c r="E27" i="5"/>
  <c r="C27" i="5"/>
  <c r="K85" i="8"/>
  <c r="F35" i="13"/>
  <c r="F35" i="14"/>
  <c r="F34" i="14"/>
  <c r="E78" i="7" s="1"/>
  <c r="F34" i="13"/>
  <c r="E48" i="7" s="1"/>
  <c r="G32" i="13"/>
  <c r="E19" i="5" s="1"/>
  <c r="F36" i="14"/>
  <c r="E80" i="7" s="1"/>
  <c r="F36" i="13"/>
  <c r="E50" i="7" s="1"/>
  <c r="F28" i="14"/>
  <c r="F28" i="13"/>
  <c r="E26" i="5"/>
  <c r="C26" i="5"/>
  <c r="F37" i="13"/>
  <c r="E51" i="7" s="1"/>
  <c r="F37" i="14"/>
  <c r="E81" i="7" s="1"/>
  <c r="K117" i="8"/>
  <c r="F49" i="13"/>
  <c r="E56" i="7" s="1"/>
  <c r="F56" i="7" s="1"/>
  <c r="F49" i="14"/>
  <c r="E86" i="7" s="1"/>
  <c r="F86" i="7" s="1"/>
  <c r="K52" i="8"/>
  <c r="F29" i="14"/>
  <c r="E75" i="7" s="1"/>
  <c r="F29" i="13"/>
  <c r="E45" i="7" s="1"/>
  <c r="F50" i="14"/>
  <c r="E87" i="7" s="1"/>
  <c r="F50" i="13"/>
  <c r="E57" i="7" s="1"/>
  <c r="F16" i="14"/>
  <c r="F16" i="13"/>
  <c r="G42" i="14"/>
  <c r="G43" i="14" s="1"/>
  <c r="G52" i="14"/>
  <c r="J52" i="8"/>
  <c r="K86" i="8"/>
  <c r="K87" i="8" s="1"/>
  <c r="J85" i="8"/>
  <c r="L88" i="8"/>
  <c r="L89" i="8"/>
  <c r="L118" i="8"/>
  <c r="K88" i="10"/>
  <c r="K89" i="10" s="1"/>
  <c r="L88" i="10"/>
  <c r="L89" i="10"/>
  <c r="K118" i="10"/>
  <c r="L118" i="10"/>
  <c r="J52" i="11"/>
  <c r="J85" i="11"/>
  <c r="J86" i="11" s="1"/>
  <c r="J87" i="11" s="1"/>
  <c r="K52" i="11"/>
  <c r="K117" i="11"/>
  <c r="K65" i="11"/>
  <c r="K85" i="11" s="1"/>
  <c r="L88" i="11"/>
  <c r="L89" i="11" s="1"/>
  <c r="G26" i="5" l="1"/>
  <c r="E52" i="13"/>
  <c r="E42" i="13"/>
  <c r="E43" i="13" s="1"/>
  <c r="E40" i="14"/>
  <c r="E41" i="14" s="1"/>
  <c r="E52" i="14" s="1"/>
  <c r="J88" i="10"/>
  <c r="J89" i="10" s="1"/>
  <c r="F25" i="14"/>
  <c r="C25" i="5" s="1"/>
  <c r="E71" i="7"/>
  <c r="E70" i="7" s="1"/>
  <c r="G27" i="5"/>
  <c r="F57" i="7"/>
  <c r="E53" i="7"/>
  <c r="E29" i="5"/>
  <c r="F39" i="14"/>
  <c r="E79" i="7"/>
  <c r="F51" i="14"/>
  <c r="C28" i="5" s="1"/>
  <c r="E84" i="7"/>
  <c r="F84" i="7" s="1"/>
  <c r="F87" i="7"/>
  <c r="E83" i="7"/>
  <c r="F32" i="13"/>
  <c r="C19" i="5" s="1"/>
  <c r="E44" i="7"/>
  <c r="E22" i="5"/>
  <c r="F19" i="5" s="1"/>
  <c r="F39" i="13"/>
  <c r="E49" i="7"/>
  <c r="F51" i="13"/>
  <c r="E54" i="7"/>
  <c r="F54" i="7" s="1"/>
  <c r="F25" i="13"/>
  <c r="C18" i="5" s="1"/>
  <c r="E41" i="7"/>
  <c r="E40" i="7" s="1"/>
  <c r="F32" i="14"/>
  <c r="E74" i="7"/>
  <c r="E73" i="7" s="1"/>
  <c r="G40" i="13"/>
  <c r="G41" i="13" s="1"/>
  <c r="K88" i="8"/>
  <c r="K89" i="8" s="1"/>
  <c r="J86" i="8"/>
  <c r="J87" i="8" s="1"/>
  <c r="K118" i="8"/>
  <c r="K86" i="11"/>
  <c r="K87" i="11" s="1"/>
  <c r="K118" i="11" s="1"/>
  <c r="J88" i="11"/>
  <c r="J89" i="11" s="1"/>
  <c r="J118" i="11"/>
  <c r="F20" i="5" l="1"/>
  <c r="E42" i="14"/>
  <c r="E43" i="14" s="1"/>
  <c r="G28" i="5"/>
  <c r="C21" i="5"/>
  <c r="F18" i="5"/>
  <c r="F22" i="5" s="1"/>
  <c r="F21" i="5"/>
  <c r="E69" i="7"/>
  <c r="F40" i="13"/>
  <c r="F41" i="13" s="1"/>
  <c r="F42" i="13" s="1"/>
  <c r="F43" i="13" s="1"/>
  <c r="C20" i="5"/>
  <c r="G19" i="5"/>
  <c r="F25" i="5"/>
  <c r="F29" i="5" s="1"/>
  <c r="F28" i="5"/>
  <c r="F27" i="5"/>
  <c r="F26" i="5"/>
  <c r="G42" i="13"/>
  <c r="G43" i="13" s="1"/>
  <c r="G52" i="13"/>
  <c r="G18" i="5"/>
  <c r="E43" i="7"/>
  <c r="E39" i="7" s="1"/>
  <c r="F40" i="14"/>
  <c r="F41" i="14" s="1"/>
  <c r="G25" i="5"/>
  <c r="G29" i="5" s="1"/>
  <c r="C29" i="5"/>
  <c r="D25" i="5" s="1"/>
  <c r="D29" i="5" s="1"/>
  <c r="J88" i="8"/>
  <c r="J89" i="8" s="1"/>
  <c r="J118" i="8"/>
  <c r="K88" i="11"/>
  <c r="K89" i="11" s="1"/>
  <c r="F52" i="13" l="1"/>
  <c r="E58" i="7"/>
  <c r="F53" i="7" s="1"/>
  <c r="D26" i="5"/>
  <c r="D27" i="5"/>
  <c r="G20" i="5"/>
  <c r="G21" i="5"/>
  <c r="G22" i="5" s="1"/>
  <c r="C22" i="5"/>
  <c r="D21" i="5" s="1"/>
  <c r="H25" i="5"/>
  <c r="D28" i="5"/>
  <c r="F52" i="14"/>
  <c r="F42" i="14"/>
  <c r="F43" i="14" s="1"/>
  <c r="E88" i="7"/>
  <c r="F83" i="7" s="1"/>
  <c r="G38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G49" i="9"/>
  <c r="G48" i="9"/>
  <c r="G47" i="9"/>
  <c r="F47" i="9"/>
  <c r="E24" i="7" s="1"/>
  <c r="F24" i="7" s="1"/>
  <c r="G37" i="9"/>
  <c r="G36" i="9"/>
  <c r="G35" i="9"/>
  <c r="G34" i="9"/>
  <c r="E17" i="9"/>
  <c r="E18" i="9"/>
  <c r="E19" i="9"/>
  <c r="E20" i="9"/>
  <c r="E21" i="9"/>
  <c r="E22" i="9"/>
  <c r="E23" i="9"/>
  <c r="E24" i="9"/>
  <c r="E16" i="9"/>
  <c r="F69" i="7" l="1"/>
  <c r="F88" i="7" s="1"/>
  <c r="E12" i="7"/>
  <c r="D20" i="5"/>
  <c r="F39" i="7"/>
  <c r="F58" i="7" s="1"/>
  <c r="E11" i="7"/>
  <c r="D19" i="5"/>
  <c r="H18" i="5"/>
  <c r="D18" i="5"/>
  <c r="D22" i="5" s="1"/>
  <c r="F25" i="9"/>
  <c r="C11" i="5" s="1"/>
  <c r="G25" i="9"/>
  <c r="E11" i="5" s="1"/>
  <c r="G50" i="9"/>
  <c r="G51" i="9" s="1"/>
  <c r="E14" i="5" s="1"/>
  <c r="G39" i="9"/>
  <c r="E13" i="5" s="1"/>
  <c r="E25" i="9"/>
  <c r="E34" i="9"/>
  <c r="E35" i="9"/>
  <c r="E36" i="9"/>
  <c r="E37" i="9"/>
  <c r="E47" i="9"/>
  <c r="E48" i="9"/>
  <c r="F48" i="9"/>
  <c r="E25" i="7" s="1"/>
  <c r="F25" i="7" s="1"/>
  <c r="F49" i="9"/>
  <c r="E26" i="7" s="1"/>
  <c r="F26" i="7" s="1"/>
  <c r="E49" i="9"/>
  <c r="E28" i="9"/>
  <c r="G11" i="5" l="1"/>
  <c r="E50" i="9"/>
  <c r="E51" i="9" s="1"/>
  <c r="F34" i="9"/>
  <c r="E18" i="7" s="1"/>
  <c r="F35" i="9"/>
  <c r="E19" i="7" s="1"/>
  <c r="F36" i="9"/>
  <c r="E20" i="7" s="1"/>
  <c r="F37" i="9"/>
  <c r="E21" i="7" s="1"/>
  <c r="G31" i="9"/>
  <c r="G30" i="9"/>
  <c r="G29" i="9"/>
  <c r="G28" i="9"/>
  <c r="F28" i="9"/>
  <c r="E14" i="7" s="1"/>
  <c r="G32" i="9" l="1"/>
  <c r="F50" i="9"/>
  <c r="E29" i="9"/>
  <c r="E30" i="9"/>
  <c r="E31" i="9"/>
  <c r="G40" i="9" l="1"/>
  <c r="G41" i="9" s="1"/>
  <c r="G42" i="9" s="1"/>
  <c r="G43" i="9" s="1"/>
  <c r="E12" i="5"/>
  <c r="F51" i="9"/>
  <c r="C14" i="5" s="1"/>
  <c r="E27" i="7"/>
  <c r="F27" i="7" s="1"/>
  <c r="G52" i="9"/>
  <c r="E38" i="9"/>
  <c r="E39" i="9" s="1"/>
  <c r="E32" i="9"/>
  <c r="F29" i="9"/>
  <c r="E15" i="7" s="1"/>
  <c r="F30" i="9"/>
  <c r="E16" i="7" s="1"/>
  <c r="F31" i="9"/>
  <c r="E17" i="7" s="1"/>
  <c r="E15" i="5" l="1"/>
  <c r="G14" i="5"/>
  <c r="E40" i="9"/>
  <c r="E41" i="9" s="1"/>
  <c r="E42" i="9" s="1"/>
  <c r="E43" i="9" s="1"/>
  <c r="F38" i="9"/>
  <c r="F32" i="9"/>
  <c r="C12" i="5" s="1"/>
  <c r="E23" i="7"/>
  <c r="E52" i="9" l="1"/>
  <c r="F39" i="9"/>
  <c r="C13" i="5" s="1"/>
  <c r="C15" i="5" s="1"/>
  <c r="E22" i="7"/>
  <c r="F14" i="5"/>
  <c r="F13" i="5"/>
  <c r="F11" i="5"/>
  <c r="F15" i="5" s="1"/>
  <c r="G12" i="5"/>
  <c r="F12" i="5"/>
  <c r="F40" i="9" l="1"/>
  <c r="F41" i="9" s="1"/>
  <c r="F42" i="9" s="1"/>
  <c r="F43" i="9" s="1"/>
  <c r="D12" i="5"/>
  <c r="H11" i="5"/>
  <c r="D11" i="5"/>
  <c r="D15" i="5" s="1"/>
  <c r="D14" i="5"/>
  <c r="G13" i="5"/>
  <c r="G15" i="5" s="1"/>
  <c r="D13" i="5"/>
  <c r="F52" i="9"/>
  <c r="E10" i="7" l="1"/>
  <c r="E13" i="7" l="1"/>
  <c r="F77" i="7" l="1"/>
  <c r="F81" i="7"/>
  <c r="F48" i="7"/>
  <c r="F47" i="7"/>
  <c r="F76" i="7"/>
  <c r="F82" i="7"/>
  <c r="F46" i="7"/>
  <c r="F52" i="7"/>
  <c r="F51" i="7"/>
  <c r="F79" i="7"/>
  <c r="F75" i="7"/>
  <c r="F50" i="7"/>
  <c r="F44" i="7"/>
  <c r="F74" i="7"/>
  <c r="F80" i="7"/>
  <c r="F78" i="7"/>
  <c r="F49" i="7"/>
  <c r="F45" i="7"/>
  <c r="F15" i="7"/>
  <c r="F21" i="7"/>
  <c r="F19" i="7"/>
  <c r="F20" i="7"/>
  <c r="F16" i="7"/>
  <c r="F17" i="7"/>
  <c r="F18" i="7"/>
  <c r="F22" i="7"/>
  <c r="E9" i="7"/>
  <c r="E28" i="7" s="1"/>
  <c r="F14" i="7"/>
  <c r="F13" i="7" l="1"/>
  <c r="F42" i="7"/>
  <c r="F72" i="7"/>
  <c r="F70" i="7"/>
  <c r="F41" i="7"/>
  <c r="F71" i="7"/>
  <c r="F40" i="7"/>
  <c r="F43" i="7"/>
  <c r="F73" i="7"/>
  <c r="F9" i="7"/>
  <c r="F11" i="7"/>
  <c r="F12" i="7"/>
  <c r="F10" i="7"/>
  <c r="F23" i="7"/>
  <c r="F28" i="7" l="1"/>
</calcChain>
</file>

<file path=xl/comments1.xml><?xml version="1.0" encoding="utf-8"?>
<comments xmlns="http://schemas.openxmlformats.org/spreadsheetml/2006/main">
  <authors>
    <author>lpdp-user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  <comment ref="L15" authorId="0" shapeId="0">
      <text>
        <r>
          <rPr>
            <b/>
            <sz val="9"/>
            <color indexed="81"/>
            <rFont val="Tahoma"/>
            <charset val="1"/>
          </rPr>
          <t xml:space="preserve">lpdp-user:
</t>
        </r>
        <r>
          <rPr>
            <sz val="9"/>
            <color indexed="81"/>
            <rFont val="Tahoma"/>
            <charset val="1"/>
          </rPr>
          <t xml:space="preserve">Besaran Pendanaan RISPRO untuk gaji dan/atau honorarium Pengusul RISPRO </t>
        </r>
        <r>
          <rPr>
            <b/>
            <sz val="9"/>
            <color indexed="81"/>
            <rFont val="Tahoma"/>
            <family val="2"/>
          </rPr>
          <t>maksimal 30%</t>
        </r>
        <r>
          <rPr>
            <sz val="9"/>
            <color indexed="81"/>
            <rFont val="Tahoma"/>
            <charset val="1"/>
          </rPr>
          <t xml:space="preserve"> dari total pendanaan dan diatur dengan satuan biaya tertinggi sebagai berikut:
No. Uraian Satuan Biaya
1 Ketua  Rp3.600.000 per bulan
2 Anggota  Rp2.400.000 per bulan
3 Asisten  Rp1.500.000 per bulan
4 Administrator  Rp820.000 per bulan
</t>
        </r>
      </text>
    </comment>
  </commentList>
</comments>
</file>

<file path=xl/comments2.xml><?xml version="1.0" encoding="utf-8"?>
<comments xmlns="http://schemas.openxmlformats.org/spreadsheetml/2006/main">
  <authors>
    <author>lpdp-user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</commentList>
</comments>
</file>

<file path=xl/comments3.xml><?xml version="1.0" encoding="utf-8"?>
<comments xmlns="http://schemas.openxmlformats.org/spreadsheetml/2006/main">
  <authors>
    <author>lpdp-user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Tuliskan Indikator Kinerja Riset/ Luaran yang akan dihasilkan dari aktivitas tersebut.</t>
        </r>
      </text>
    </comment>
  </commentList>
</comments>
</file>

<file path=xl/comments4.xml><?xml version="1.0" encoding="utf-8"?>
<comments xmlns="http://schemas.openxmlformats.org/spreadsheetml/2006/main">
  <authors>
    <author>lpdp-user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Minimum 95%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lpdp-user:</t>
        </r>
        <r>
          <rPr>
            <sz val="9"/>
            <color indexed="81"/>
            <rFont val="Tahoma"/>
            <family val="2"/>
          </rPr>
          <t xml:space="preserve">
Maksimum 5%</t>
        </r>
      </text>
    </comment>
  </commentList>
</comments>
</file>

<file path=xl/sharedStrings.xml><?xml version="1.0" encoding="utf-8"?>
<sst xmlns="http://schemas.openxmlformats.org/spreadsheetml/2006/main" count="909" uniqueCount="130">
  <si>
    <t>No</t>
  </si>
  <si>
    <t>Jumlah</t>
  </si>
  <si>
    <t>kali</t>
  </si>
  <si>
    <t>Gaji dan Upah</t>
  </si>
  <si>
    <t>Lumpsum dan transportasi peneliti</t>
  </si>
  <si>
    <t>Proporsi Pendanaan</t>
  </si>
  <si>
    <t>LPDP</t>
  </si>
  <si>
    <t>Mitra</t>
  </si>
  <si>
    <t>Pengadaan Bahan/Peralatan Produksi/Sewa Alat</t>
  </si>
  <si>
    <t>Perjalanan, Publikasi, Transportasi</t>
  </si>
  <si>
    <t>Management Fee</t>
  </si>
  <si>
    <t>Tahun I</t>
  </si>
  <si>
    <t>Tahun II</t>
  </si>
  <si>
    <t>Komponen Biaya Riset</t>
  </si>
  <si>
    <t>%</t>
  </si>
  <si>
    <t>Lumpsum dan transportasi tim</t>
  </si>
  <si>
    <t>Publikasi dan Diseminasi</t>
  </si>
  <si>
    <t>Seminar nasional internasional</t>
  </si>
  <si>
    <t>Jurnal Internasional terindeks scopus</t>
  </si>
  <si>
    <t>Total (1+2+3+4)</t>
  </si>
  <si>
    <t>I</t>
  </si>
  <si>
    <t>Biaya Langsung</t>
  </si>
  <si>
    <t>A</t>
  </si>
  <si>
    <t xml:space="preserve">Biaya Langsung Personil </t>
  </si>
  <si>
    <t>Tenaga Ahli (Periset)</t>
  </si>
  <si>
    <t>Tenaga Pendukung (Pembantu Peneliti, Surveyor, Administrator, dll)</t>
  </si>
  <si>
    <t>B</t>
  </si>
  <si>
    <t xml:space="preserve">Biaya Langsung Non-Personil </t>
  </si>
  <si>
    <t>II</t>
  </si>
  <si>
    <t>Biaya Tidak Langsung</t>
  </si>
  <si>
    <t>Kegiatan B</t>
  </si>
  <si>
    <t>Aktivitas C</t>
  </si>
  <si>
    <t>Aktivitas D</t>
  </si>
  <si>
    <t>Transport: Kegiatan B</t>
  </si>
  <si>
    <t>Transport: Aktivitas D</t>
  </si>
  <si>
    <t>Transport: Aktivitas C</t>
  </si>
  <si>
    <t>BIAYA LANGSUNG PERSONIL</t>
  </si>
  <si>
    <t>BIAYA LANGSUNG NON PERSONIL</t>
  </si>
  <si>
    <t>Gaji/ Upah/ Honorarirum</t>
  </si>
  <si>
    <t>B.1</t>
  </si>
  <si>
    <t>B.2</t>
  </si>
  <si>
    <t>Kegiatan A</t>
  </si>
  <si>
    <t>contoh : Pengembangan Prototipe</t>
  </si>
  <si>
    <t>contoh : Pengujian Prototipe</t>
  </si>
  <si>
    <t>contoh : Analisis Data</t>
  </si>
  <si>
    <t>contoh : Uji Proksimat</t>
  </si>
  <si>
    <t>I.</t>
  </si>
  <si>
    <t>A.</t>
  </si>
  <si>
    <t>B.</t>
  </si>
  <si>
    <t>(nama) : Peneliti Utama</t>
  </si>
  <si>
    <t>(nama) : Peneliti Madya</t>
  </si>
  <si>
    <t>(nama) : Peneliti Muda</t>
  </si>
  <si>
    <t>(nama) : Pembantu Lapangan</t>
  </si>
  <si>
    <t>(nama) : Pengolah Data</t>
  </si>
  <si>
    <t>(nama) : jabatan/jobdesk sesuai SBM TA 2018</t>
  </si>
  <si>
    <t>B.1.1</t>
  </si>
  <si>
    <t>Sub Total B.1.1</t>
  </si>
  <si>
    <t>Sub Total B.1.2</t>
  </si>
  <si>
    <t>B.1.2</t>
  </si>
  <si>
    <t>B.1.3</t>
  </si>
  <si>
    <t>B.1.4</t>
  </si>
  <si>
    <t>Sub Total B.1.3</t>
  </si>
  <si>
    <t>Sub Total B.1.4</t>
  </si>
  <si>
    <t>Sub total I.A :</t>
  </si>
  <si>
    <t xml:space="preserve">Transport: Kegiatan A </t>
  </si>
  <si>
    <t>B.2.1</t>
  </si>
  <si>
    <t>B.2.2</t>
  </si>
  <si>
    <t>B.2.3</t>
  </si>
  <si>
    <t>B.2.4</t>
  </si>
  <si>
    <t>B.2.5</t>
  </si>
  <si>
    <t>Pendaftaran HKI</t>
  </si>
  <si>
    <t>Sub Total I.B.1</t>
  </si>
  <si>
    <t>Perjalanan, Transportasi, Seminar, dan Publikasi</t>
  </si>
  <si>
    <t>Sub Total B.2.1</t>
  </si>
  <si>
    <t>Sub Total B.2.2</t>
  </si>
  <si>
    <t>Sub Total B.2.3</t>
  </si>
  <si>
    <t>Sub Total B.2.5</t>
  </si>
  <si>
    <t>Harga Satuan (Rp)</t>
  </si>
  <si>
    <t>Volume</t>
  </si>
  <si>
    <t>Satuan</t>
  </si>
  <si>
    <t>OJ</t>
  </si>
  <si>
    <t>OB</t>
  </si>
  <si>
    <t>Frekuensi</t>
  </si>
  <si>
    <t>Pcs</t>
  </si>
  <si>
    <t>Sub Total I.B</t>
  </si>
  <si>
    <t>Sub Total I.B.2</t>
  </si>
  <si>
    <t>II.</t>
  </si>
  <si>
    <t>C.</t>
  </si>
  <si>
    <t>D.</t>
  </si>
  <si>
    <t>Sub Total II.A</t>
  </si>
  <si>
    <t>Sub Total II.B</t>
  </si>
  <si>
    <t>Sub Total II.C</t>
  </si>
  <si>
    <t>Sub Total II.D</t>
  </si>
  <si>
    <t>contoh : Monitoring Internal dari Institusi</t>
  </si>
  <si>
    <t>contoh : Administrasi Internal Institusi</t>
  </si>
  <si>
    <t>contoh : Evaluasi Mandiri oleh Internal Institusi</t>
  </si>
  <si>
    <t>contoh : Dana Pengembangan Institusi</t>
  </si>
  <si>
    <t>contoh: honor reviewer internal</t>
  </si>
  <si>
    <t>contoh: perjalanan dinas reviewer internal</t>
  </si>
  <si>
    <t xml:space="preserve">contoh: snack rapat </t>
  </si>
  <si>
    <t>contoh: makan siang rapat</t>
  </si>
  <si>
    <t>TOTAL BIAYA (I + II)</t>
  </si>
  <si>
    <t>TOTAL I (BIAYA LANGSUNG) - Minimum 95% dari Total Biaya</t>
  </si>
  <si>
    <t>TOTAL II (BIAYA TIDAK LANGSUNG) - Maksimum 5 % dari Total Biaya</t>
  </si>
  <si>
    <t>BIAYA LANGSUNG - Minimum 95% dari Total Biaya</t>
  </si>
  <si>
    <t>BIAYA TIDAK LANGSUNG - Maksimum 5 % dari Total Biaya</t>
  </si>
  <si>
    <t>URAIAN BIAYA TIDAK LANGSUNG BERDASARKAN AKTIVITAS</t>
  </si>
  <si>
    <t>Judul Riset</t>
  </si>
  <si>
    <t xml:space="preserve">:  </t>
  </si>
  <si>
    <t>Total Usulan Waktu Pendanaan</t>
  </si>
  <si>
    <t>:  ... tahun</t>
  </si>
  <si>
    <t>TAHUN I</t>
  </si>
  <si>
    <t>Ketua Periset</t>
  </si>
  <si>
    <t>Asal Institusi</t>
  </si>
  <si>
    <t>TAHUN II</t>
  </si>
  <si>
    <t>Tahun III</t>
  </si>
  <si>
    <t>TAHUN III</t>
  </si>
  <si>
    <t>Komponen Biaya Riset/
Aktivitas Riset/
Justifikasi Kebutuhan</t>
  </si>
  <si>
    <t>USULAN RAB PROPORSI LPDP</t>
  </si>
  <si>
    <t>TOTAL PENDANAAN</t>
  </si>
  <si>
    <t>PROPORSI MITRA</t>
  </si>
  <si>
    <t>RINCIAN USULAN RAB</t>
  </si>
  <si>
    <t>REKAP USULAN RAB</t>
  </si>
  <si>
    <t>REKAP PERSENTASE USULAN RAB - KONTRIBUSI MITRA</t>
  </si>
  <si>
    <r>
      <t xml:space="preserve">Tuliskan </t>
    </r>
    <r>
      <rPr>
        <b/>
        <i/>
        <sz val="5"/>
        <rFont val="Tahoma"/>
        <family val="2"/>
      </rPr>
      <t xml:space="preserve">Indikator Kinerja Riset/Luaran </t>
    </r>
    <r>
      <rPr>
        <i/>
        <sz val="5"/>
        <rFont val="Tahoma"/>
        <family val="2"/>
      </rPr>
      <t>yang akan dihasilkan dari aktivitas tersebut</t>
    </r>
  </si>
  <si>
    <t>Indikator Kinerja Riset/ LUARAN</t>
  </si>
  <si>
    <t>Mitra Riset</t>
  </si>
  <si>
    <t>BIAYA LANGSUNG PERSONIL - Maksimum 30% dari total Pendanaan</t>
  </si>
  <si>
    <t>:</t>
  </si>
  <si>
    <t>Fokus/ Skema Riset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</si>
</sst>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Rp&quot;* #,##0_);_(&quot;Rp&quot;* \(#,##0\);_(&quot;Rp&quot;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0.0%"/>
    <numFmt numFmtId="167" formatCode="#,##0.0_);\(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i/>
      <sz val="8"/>
      <name val="Tahoma"/>
      <family val="2"/>
    </font>
    <font>
      <b/>
      <i/>
      <sz val="5"/>
      <name val="Tahoma"/>
      <family val="2"/>
    </font>
    <font>
      <i/>
      <sz val="5"/>
      <name val="Tahoma"/>
      <family val="2"/>
    </font>
    <font>
      <b/>
      <sz val="8"/>
      <color theme="0"/>
      <name val="Tahoma"/>
      <family val="2"/>
    </font>
    <font>
      <i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3FD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DE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ont="0" applyFill="0" applyBorder="0" applyAlignment="0" applyProtection="0">
      <alignment vertical="top"/>
    </xf>
    <xf numFmtId="167" fontId="14" fillId="0" borderId="0" applyFont="0" applyFill="0" applyBorder="0" applyAlignment="0"/>
  </cellStyleXfs>
  <cellXfs count="279">
    <xf numFmtId="0" fontId="0" fillId="0" borderId="0" xfId="0"/>
    <xf numFmtId="0" fontId="4" fillId="0" borderId="5" xfId="1" applyFont="1" applyBorder="1" applyAlignment="1">
      <alignment vertical="center"/>
    </xf>
    <xf numFmtId="0" fontId="6" fillId="0" borderId="1" xfId="1" applyFont="1" applyBorder="1"/>
    <xf numFmtId="0" fontId="6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7" fillId="0" borderId="0" xfId="0" applyFont="1"/>
    <xf numFmtId="3" fontId="7" fillId="0" borderId="0" xfId="3" applyNumberFormat="1" applyFont="1"/>
    <xf numFmtId="3" fontId="7" fillId="0" borderId="0" xfId="3" applyNumberFormat="1" applyFont="1" applyAlignment="1">
      <alignment horizontal="right"/>
    </xf>
    <xf numFmtId="4" fontId="7" fillId="0" borderId="0" xfId="3" applyNumberFormat="1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165" fontId="0" fillId="0" borderId="0" xfId="2" applyNumberFormat="1" applyFont="1"/>
    <xf numFmtId="9" fontId="0" fillId="0" borderId="0" xfId="4" applyFont="1"/>
    <xf numFmtId="9" fontId="0" fillId="0" borderId="0" xfId="4" applyNumberFormat="1" applyFont="1"/>
    <xf numFmtId="166" fontId="3" fillId="0" borderId="1" xfId="4" applyNumberFormat="1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4" fillId="4" borderId="1" xfId="3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top" wrapText="1"/>
    </xf>
    <xf numFmtId="0" fontId="9" fillId="0" borderId="0" xfId="0" applyFont="1"/>
    <xf numFmtId="0" fontId="4" fillId="7" borderId="7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/>
    <xf numFmtId="3" fontId="7" fillId="0" borderId="0" xfId="0" applyNumberFormat="1" applyFont="1" applyBorder="1"/>
    <xf numFmtId="3" fontId="9" fillId="0" borderId="0" xfId="0" applyNumberFormat="1" applyFont="1" applyBorder="1"/>
    <xf numFmtId="3" fontId="7" fillId="0" borderId="0" xfId="3" applyNumberFormat="1" applyFont="1" applyFill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166" fontId="8" fillId="5" borderId="1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10" fillId="9" borderId="1" xfId="7" applyNumberFormat="1" applyFont="1" applyFill="1" applyBorder="1" applyAlignment="1">
      <alignment vertical="top"/>
    </xf>
    <xf numFmtId="0" fontId="11" fillId="0" borderId="0" xfId="6" applyFont="1" applyAlignment="1">
      <alignment vertical="top"/>
    </xf>
    <xf numFmtId="0" fontId="11" fillId="0" borderId="15" xfId="6" applyFont="1" applyBorder="1" applyAlignment="1">
      <alignment vertical="top"/>
    </xf>
    <xf numFmtId="0" fontId="11" fillId="0" borderId="0" xfId="6" applyFont="1" applyBorder="1" applyAlignment="1">
      <alignment horizontal="center" vertical="top"/>
    </xf>
    <xf numFmtId="0" fontId="11" fillId="0" borderId="1" xfId="6" applyFont="1" applyBorder="1" applyAlignment="1">
      <alignment horizontal="center" vertical="top"/>
    </xf>
    <xf numFmtId="0" fontId="11" fillId="0" borderId="1" xfId="6" applyFont="1" applyBorder="1" applyAlignment="1">
      <alignment vertical="top" wrapText="1"/>
    </xf>
    <xf numFmtId="166" fontId="11" fillId="0" borderId="1" xfId="7" applyNumberFormat="1" applyFont="1" applyBorder="1" applyAlignment="1">
      <alignment vertical="top"/>
    </xf>
    <xf numFmtId="166" fontId="11" fillId="0" borderId="1" xfId="6" applyNumberFormat="1" applyFont="1" applyBorder="1" applyAlignment="1">
      <alignment vertical="top"/>
    </xf>
    <xf numFmtId="9" fontId="10" fillId="10" borderId="1" xfId="6" applyNumberFormat="1" applyFont="1" applyFill="1" applyBorder="1" applyAlignment="1">
      <alignment vertical="top"/>
    </xf>
    <xf numFmtId="0" fontId="11" fillId="0" borderId="0" xfId="6" applyFont="1" applyAlignment="1">
      <alignment horizontal="center" vertical="top"/>
    </xf>
    <xf numFmtId="0" fontId="11" fillId="0" borderId="0" xfId="6" applyFont="1" applyAlignment="1">
      <alignment vertical="top" wrapText="1"/>
    </xf>
    <xf numFmtId="0" fontId="4" fillId="7" borderId="3" xfId="1" applyFont="1" applyFill="1" applyBorder="1" applyAlignment="1">
      <alignment horizontal="left" vertical="center"/>
    </xf>
    <xf numFmtId="0" fontId="4" fillId="7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3" fontId="4" fillId="4" borderId="2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7" xfId="3" applyNumberFormat="1" applyFont="1" applyFill="1" applyBorder="1" applyAlignment="1">
      <alignment horizontal="center" vertical="center"/>
    </xf>
    <xf numFmtId="3" fontId="4" fillId="8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5" fillId="7" borderId="1" xfId="1" applyFont="1" applyFill="1" applyBorder="1" applyAlignment="1">
      <alignment horizontal="left" vertical="center"/>
    </xf>
    <xf numFmtId="0" fontId="17" fillId="7" borderId="1" xfId="1" applyFont="1" applyFill="1" applyBorder="1" applyAlignment="1">
      <alignment horizontal="center" vertical="center" wrapText="1"/>
    </xf>
    <xf numFmtId="0" fontId="18" fillId="11" borderId="8" xfId="1" applyFont="1" applyFill="1" applyBorder="1" applyAlignment="1">
      <alignment horizontal="center" vertical="center"/>
    </xf>
    <xf numFmtId="0" fontId="18" fillId="11" borderId="3" xfId="1" applyFont="1" applyFill="1" applyBorder="1" applyAlignment="1">
      <alignment horizontal="left" vertical="center"/>
    </xf>
    <xf numFmtId="0" fontId="18" fillId="11" borderId="4" xfId="1" applyFont="1" applyFill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7" borderId="7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left" vertical="center"/>
    </xf>
    <xf numFmtId="0" fontId="4" fillId="0" borderId="6" xfId="1" quotePrefix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12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8" borderId="3" xfId="1" applyFont="1" applyFill="1" applyBorder="1" applyAlignment="1">
      <alignment vertical="center"/>
    </xf>
    <xf numFmtId="0" fontId="4" fillId="8" borderId="3" xfId="1" applyFont="1" applyFill="1" applyBorder="1" applyAlignment="1">
      <alignment horizontal="left" vertical="center"/>
    </xf>
    <xf numFmtId="0" fontId="4" fillId="8" borderId="4" xfId="1" applyFont="1" applyFill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4" fillId="12" borderId="2" xfId="1" applyFont="1" applyFill="1" applyBorder="1" applyAlignment="1">
      <alignment horizontal="left" vertical="center"/>
    </xf>
    <xf numFmtId="0" fontId="4" fillId="12" borderId="3" xfId="1" applyFont="1" applyFill="1" applyBorder="1" applyAlignment="1">
      <alignment horizontal="left" vertical="center"/>
    </xf>
    <xf numFmtId="0" fontId="4" fillId="12" borderId="3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5" fillId="2" borderId="6" xfId="0" applyFont="1" applyFill="1" applyBorder="1" applyAlignment="1">
      <alignment vertical="top" wrapText="1"/>
    </xf>
    <xf numFmtId="0" fontId="6" fillId="12" borderId="3" xfId="1" applyFont="1" applyFill="1" applyBorder="1" applyAlignment="1">
      <alignment horizontal="left" vertical="center"/>
    </xf>
    <xf numFmtId="0" fontId="5" fillId="12" borderId="3" xfId="0" applyFont="1" applyFill="1" applyBorder="1" applyAlignment="1">
      <alignment vertical="top" wrapText="1"/>
    </xf>
    <xf numFmtId="0" fontId="6" fillId="12" borderId="4" xfId="1" applyFont="1" applyFill="1" applyBorder="1" applyAlignment="1">
      <alignment horizontal="left" vertical="center"/>
    </xf>
    <xf numFmtId="0" fontId="4" fillId="7" borderId="8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7" fillId="0" borderId="5" xfId="0" applyFont="1" applyBorder="1"/>
    <xf numFmtId="0" fontId="15" fillId="7" borderId="7" xfId="1" applyFont="1" applyFill="1" applyBorder="1" applyAlignment="1">
      <alignment horizontal="left" vertical="center"/>
    </xf>
    <xf numFmtId="0" fontId="7" fillId="12" borderId="3" xfId="0" applyFont="1" applyFill="1" applyBorder="1"/>
    <xf numFmtId="0" fontId="6" fillId="12" borderId="4" xfId="1" applyFont="1" applyFill="1" applyBorder="1" applyAlignment="1">
      <alignment horizontal="center" vertical="center"/>
    </xf>
    <xf numFmtId="0" fontId="6" fillId="12" borderId="11" xfId="1" applyFont="1" applyFill="1" applyBorder="1" applyAlignment="1">
      <alignment horizontal="center" vertical="center"/>
    </xf>
    <xf numFmtId="0" fontId="4" fillId="12" borderId="9" xfId="1" applyFont="1" applyFill="1" applyBorder="1" applyAlignment="1">
      <alignment horizontal="left" vertical="center"/>
    </xf>
    <xf numFmtId="0" fontId="4" fillId="12" borderId="12" xfId="1" applyFont="1" applyFill="1" applyBorder="1" applyAlignment="1">
      <alignment horizontal="left" vertical="center"/>
    </xf>
    <xf numFmtId="0" fontId="5" fillId="12" borderId="12" xfId="0" applyFont="1" applyFill="1" applyBorder="1" applyAlignment="1">
      <alignment vertical="top" wrapText="1"/>
    </xf>
    <xf numFmtId="0" fontId="4" fillId="12" borderId="10" xfId="1" applyFont="1" applyFill="1" applyBorder="1" applyAlignment="1">
      <alignment horizontal="left" vertical="center"/>
    </xf>
    <xf numFmtId="0" fontId="6" fillId="12" borderId="10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8" fillId="11" borderId="2" xfId="1" applyFont="1" applyFill="1" applyBorder="1" applyAlignment="1">
      <alignment vertical="center"/>
    </xf>
    <xf numFmtId="0" fontId="18" fillId="11" borderId="3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4" fillId="8" borderId="2" xfId="1" applyFont="1" applyFill="1" applyBorder="1" applyAlignment="1">
      <alignment horizontal="left" vertical="center"/>
    </xf>
    <xf numFmtId="0" fontId="4" fillId="8" borderId="8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4" fillId="8" borderId="10" xfId="1" applyFont="1" applyFill="1" applyBorder="1" applyAlignment="1">
      <alignment horizontal="left" vertical="center"/>
    </xf>
    <xf numFmtId="0" fontId="18" fillId="13" borderId="8" xfId="1" applyFont="1" applyFill="1" applyBorder="1" applyAlignment="1">
      <alignment horizontal="center" vertical="center"/>
    </xf>
    <xf numFmtId="0" fontId="18" fillId="13" borderId="13" xfId="1" applyFont="1" applyFill="1" applyBorder="1" applyAlignment="1">
      <alignment vertical="center"/>
    </xf>
    <xf numFmtId="0" fontId="18" fillId="13" borderId="3" xfId="1" applyFont="1" applyFill="1" applyBorder="1" applyAlignment="1">
      <alignment vertical="center"/>
    </xf>
    <xf numFmtId="0" fontId="18" fillId="0" borderId="8" xfId="1" applyFont="1" applyFill="1" applyBorder="1" applyAlignment="1">
      <alignment vertical="center"/>
    </xf>
    <xf numFmtId="0" fontId="18" fillId="0" borderId="13" xfId="1" applyFont="1" applyFill="1" applyBorder="1" applyAlignment="1">
      <alignment vertical="center"/>
    </xf>
    <xf numFmtId="0" fontId="18" fillId="0" borderId="13" xfId="1" applyFont="1" applyFill="1" applyBorder="1" applyAlignment="1">
      <alignment horizontal="left" vertical="center"/>
    </xf>
    <xf numFmtId="3" fontId="18" fillId="0" borderId="3" xfId="3" applyNumberFormat="1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0" xfId="0" applyFont="1" applyFill="1" applyBorder="1"/>
    <xf numFmtId="0" fontId="18" fillId="13" borderId="8" xfId="1" applyFont="1" applyFill="1" applyBorder="1" applyAlignment="1">
      <alignment horizontal="left" vertical="center"/>
    </xf>
    <xf numFmtId="3" fontId="4" fillId="7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3" fontId="4" fillId="3" borderId="10" xfId="3" applyNumberFormat="1" applyFont="1" applyFill="1" applyBorder="1" applyAlignment="1">
      <alignment horizontal="center" vertical="center"/>
    </xf>
    <xf numFmtId="3" fontId="4" fillId="3" borderId="5" xfId="3" applyNumberFormat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/>
    </xf>
    <xf numFmtId="0" fontId="15" fillId="7" borderId="6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3" fontId="4" fillId="7" borderId="7" xfId="1" applyNumberFormat="1" applyFont="1" applyFill="1" applyBorder="1" applyAlignment="1">
      <alignment horizontal="center" vertical="center"/>
    </xf>
    <xf numFmtId="3" fontId="4" fillId="8" borderId="5" xfId="3" applyNumberFormat="1" applyFont="1" applyFill="1" applyBorder="1" applyAlignment="1">
      <alignment horizontal="center" vertical="center"/>
    </xf>
    <xf numFmtId="3" fontId="4" fillId="8" borderId="10" xfId="3" applyNumberFormat="1" applyFont="1" applyFill="1" applyBorder="1" applyAlignment="1">
      <alignment horizontal="center" vertical="center"/>
    </xf>
    <xf numFmtId="3" fontId="18" fillId="11" borderId="1" xfId="3" applyNumberFormat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3" fontId="4" fillId="12" borderId="4" xfId="3" applyNumberFormat="1" applyFont="1" applyFill="1" applyBorder="1" applyAlignment="1">
      <alignment horizontal="center" vertical="center"/>
    </xf>
    <xf numFmtId="3" fontId="4" fillId="12" borderId="1" xfId="3" applyNumberFormat="1" applyFont="1" applyFill="1" applyBorder="1" applyAlignment="1">
      <alignment horizontal="center" vertical="center"/>
    </xf>
    <xf numFmtId="3" fontId="6" fillId="0" borderId="7" xfId="3" applyNumberFormat="1" applyFont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3" fontId="18" fillId="0" borderId="3" xfId="3" applyNumberFormat="1" applyFont="1" applyFill="1" applyBorder="1" applyAlignment="1">
      <alignment horizontal="center" vertical="center"/>
    </xf>
    <xf numFmtId="0" fontId="18" fillId="13" borderId="3" xfId="1" applyFont="1" applyFill="1" applyBorder="1" applyAlignment="1">
      <alignment horizontal="center" vertical="center"/>
    </xf>
    <xf numFmtId="0" fontId="7" fillId="0" borderId="15" xfId="0" applyFont="1" applyBorder="1"/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25" fillId="0" borderId="0" xfId="0" applyFont="1" applyFill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18" fillId="11" borderId="3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42" fontId="11" fillId="0" borderId="1" xfId="6" applyNumberFormat="1" applyFont="1" applyBorder="1" applyAlignment="1">
      <alignment vertical="top"/>
    </xf>
    <xf numFmtId="42" fontId="11" fillId="0" borderId="1" xfId="8" applyNumberFormat="1" applyFont="1" applyBorder="1" applyAlignment="1">
      <alignment vertical="top"/>
    </xf>
    <xf numFmtId="42" fontId="10" fillId="10" borderId="1" xfId="6" applyNumberFormat="1" applyFont="1" applyFill="1" applyBorder="1" applyAlignment="1">
      <alignment vertical="top"/>
    </xf>
    <xf numFmtId="0" fontId="10" fillId="0" borderId="15" xfId="6" applyFont="1" applyFill="1" applyBorder="1" applyAlignment="1">
      <alignment horizontal="center" vertical="top"/>
    </xf>
    <xf numFmtId="42" fontId="10" fillId="0" borderId="3" xfId="6" applyNumberFormat="1" applyFont="1" applyFill="1" applyBorder="1" applyAlignment="1">
      <alignment vertical="top"/>
    </xf>
    <xf numFmtId="0" fontId="10" fillId="0" borderId="0" xfId="6" applyFont="1" applyFill="1" applyBorder="1" applyAlignment="1">
      <alignment horizontal="left" vertical="top"/>
    </xf>
    <xf numFmtId="0" fontId="11" fillId="0" borderId="0" xfId="6" applyFont="1" applyBorder="1" applyAlignment="1">
      <alignment vertical="top"/>
    </xf>
    <xf numFmtId="0" fontId="11" fillId="0" borderId="5" xfId="6" applyFont="1" applyBorder="1" applyAlignment="1">
      <alignment horizontal="center" vertical="top"/>
    </xf>
    <xf numFmtId="0" fontId="10" fillId="15" borderId="2" xfId="6" applyFont="1" applyFill="1" applyBorder="1" applyAlignment="1">
      <alignment horizontal="center" vertical="top"/>
    </xf>
    <xf numFmtId="0" fontId="10" fillId="15" borderId="2" xfId="6" applyFont="1" applyFill="1" applyBorder="1" applyAlignment="1">
      <alignment horizontal="left" vertical="top"/>
    </xf>
    <xf numFmtId="0" fontId="10" fillId="15" borderId="3" xfId="6" applyFont="1" applyFill="1" applyBorder="1" applyAlignment="1">
      <alignment horizontal="center" vertical="top"/>
    </xf>
    <xf numFmtId="0" fontId="10" fillId="15" borderId="4" xfId="6" applyFont="1" applyFill="1" applyBorder="1" applyAlignment="1">
      <alignment vertical="top" wrapText="1"/>
    </xf>
    <xf numFmtId="42" fontId="10" fillId="15" borderId="4" xfId="6" applyNumberFormat="1" applyFont="1" applyFill="1" applyBorder="1" applyAlignment="1">
      <alignment vertical="top"/>
    </xf>
    <xf numFmtId="166" fontId="10" fillId="15" borderId="1" xfId="7" applyNumberFormat="1" applyFont="1" applyFill="1" applyBorder="1" applyAlignment="1">
      <alignment vertical="top"/>
    </xf>
    <xf numFmtId="0" fontId="12" fillId="15" borderId="4" xfId="6" applyFont="1" applyFill="1" applyBorder="1" applyAlignment="1">
      <alignment vertical="top" wrapText="1"/>
    </xf>
    <xf numFmtId="42" fontId="10" fillId="15" borderId="3" xfId="6" applyNumberFormat="1" applyFont="1" applyFill="1" applyBorder="1" applyAlignment="1">
      <alignment vertical="top"/>
    </xf>
    <xf numFmtId="0" fontId="12" fillId="9" borderId="8" xfId="6" applyFont="1" applyFill="1" applyBorder="1" applyAlignment="1">
      <alignment horizontal="center" vertical="top"/>
    </xf>
    <xf numFmtId="0" fontId="12" fillId="9" borderId="13" xfId="6" applyFont="1" applyFill="1" applyBorder="1" applyAlignment="1">
      <alignment horizontal="left" vertical="top"/>
    </xf>
    <xf numFmtId="0" fontId="12" fillId="9" borderId="13" xfId="6" applyFont="1" applyFill="1" applyBorder="1" applyAlignment="1">
      <alignment vertical="top" wrapText="1"/>
    </xf>
    <xf numFmtId="42" fontId="12" fillId="9" borderId="3" xfId="6" applyNumberFormat="1" applyFont="1" applyFill="1" applyBorder="1" applyAlignment="1">
      <alignment vertical="top"/>
    </xf>
    <xf numFmtId="166" fontId="10" fillId="9" borderId="4" xfId="7" applyNumberFormat="1" applyFont="1" applyFill="1" applyBorder="1" applyAlignment="1">
      <alignment vertical="top"/>
    </xf>
    <xf numFmtId="0" fontId="12" fillId="9" borderId="1" xfId="6" applyFont="1" applyFill="1" applyBorder="1" applyAlignment="1">
      <alignment horizontal="center" vertical="top"/>
    </xf>
    <xf numFmtId="0" fontId="12" fillId="9" borderId="1" xfId="6" applyFont="1" applyFill="1" applyBorder="1" applyAlignment="1">
      <alignment horizontal="left" vertical="top"/>
    </xf>
    <xf numFmtId="0" fontId="12" fillId="9" borderId="1" xfId="6" applyFont="1" applyFill="1" applyBorder="1" applyAlignment="1">
      <alignment vertical="top" wrapText="1"/>
    </xf>
    <xf numFmtId="42" fontId="12" fillId="9" borderId="1" xfId="6" applyNumberFormat="1" applyFont="1" applyFill="1" applyBorder="1" applyAlignment="1">
      <alignment vertical="top"/>
    </xf>
    <xf numFmtId="42" fontId="3" fillId="0" borderId="1" xfId="2" applyNumberFormat="1" applyFont="1" applyBorder="1" applyAlignment="1">
      <alignment vertical="top" wrapText="1"/>
    </xf>
    <xf numFmtId="42" fontId="8" fillId="5" borderId="1" xfId="2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42" fontId="8" fillId="5" borderId="2" xfId="2" applyNumberFormat="1" applyFont="1" applyFill="1" applyBorder="1" applyAlignment="1">
      <alignment horizontal="center" vertical="center"/>
    </xf>
    <xf numFmtId="42" fontId="0" fillId="0" borderId="0" xfId="2" applyNumberFormat="1" applyFont="1"/>
    <xf numFmtId="165" fontId="8" fillId="6" borderId="1" xfId="2" applyNumberFormat="1" applyFont="1" applyFill="1" applyBorder="1" applyAlignment="1">
      <alignment horizontal="center" vertical="center"/>
    </xf>
    <xf numFmtId="9" fontId="8" fillId="6" borderId="1" xfId="4" applyFont="1" applyFill="1" applyBorder="1" applyAlignment="1">
      <alignment horizontal="center" vertical="center"/>
    </xf>
    <xf numFmtId="165" fontId="8" fillId="9" borderId="1" xfId="2" applyNumberFormat="1" applyFont="1" applyFill="1" applyBorder="1" applyAlignment="1">
      <alignment horizontal="center" vertical="center"/>
    </xf>
    <xf numFmtId="9" fontId="8" fillId="9" borderId="1" xfId="4" applyFont="1" applyFill="1" applyBorder="1" applyAlignment="1">
      <alignment horizontal="center" vertical="center"/>
    </xf>
    <xf numFmtId="165" fontId="8" fillId="8" borderId="2" xfId="2" applyNumberFormat="1" applyFont="1" applyFill="1" applyBorder="1" applyAlignment="1">
      <alignment horizontal="center" vertical="center" wrapText="1"/>
    </xf>
    <xf numFmtId="9" fontId="8" fillId="7" borderId="1" xfId="4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6" borderId="1" xfId="2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165" fontId="8" fillId="9" borderId="1" xfId="2" applyNumberFormat="1" applyFont="1" applyFill="1" applyBorder="1" applyAlignment="1">
      <alignment horizontal="center" vertical="center" wrapText="1"/>
    </xf>
    <xf numFmtId="9" fontId="8" fillId="9" borderId="1" xfId="4" applyFont="1" applyFill="1" applyBorder="1" applyAlignment="1">
      <alignment horizontal="center" vertical="center" wrapText="1"/>
    </xf>
    <xf numFmtId="9" fontId="8" fillId="6" borderId="1" xfId="4" applyNumberFormat="1" applyFont="1" applyFill="1" applyBorder="1" applyAlignment="1">
      <alignment horizontal="center" vertical="center"/>
    </xf>
    <xf numFmtId="9" fontId="8" fillId="9" borderId="1" xfId="4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/>
    <xf numFmtId="3" fontId="0" fillId="0" borderId="0" xfId="3" applyNumberFormat="1" applyFont="1" applyFill="1" applyAlignment="1">
      <alignment horizontal="right"/>
    </xf>
    <xf numFmtId="3" fontId="0" fillId="0" borderId="0" xfId="3" applyNumberFormat="1" applyFont="1" applyAlignment="1">
      <alignment horizontal="right"/>
    </xf>
    <xf numFmtId="4" fontId="0" fillId="0" borderId="0" xfId="3" applyNumberFormat="1" applyFont="1"/>
    <xf numFmtId="0" fontId="0" fillId="0" borderId="0" xfId="0" applyFont="1" applyBorder="1"/>
    <xf numFmtId="0" fontId="25" fillId="0" borderId="0" xfId="0" applyFont="1" applyFill="1" applyAlignment="1">
      <alignment horizontal="left" vertical="center"/>
    </xf>
    <xf numFmtId="0" fontId="4" fillId="3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18" fillId="11" borderId="3" xfId="1" applyFont="1" applyFill="1" applyBorder="1" applyAlignment="1">
      <alignment horizontal="left" vertical="center"/>
    </xf>
    <xf numFmtId="0" fontId="18" fillId="11" borderId="4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4" fillId="8" borderId="9" xfId="1" applyFont="1" applyFill="1" applyBorder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7" xfId="3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4" fontId="24" fillId="14" borderId="2" xfId="3" applyNumberFormat="1" applyFont="1" applyFill="1" applyBorder="1" applyAlignment="1">
      <alignment horizontal="center"/>
    </xf>
    <xf numFmtId="4" fontId="24" fillId="14" borderId="4" xfId="3" applyNumberFormat="1" applyFont="1" applyFill="1" applyBorder="1" applyAlignment="1">
      <alignment horizontal="center"/>
    </xf>
    <xf numFmtId="0" fontId="24" fillId="14" borderId="2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3" fontId="4" fillId="4" borderId="2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3" fontId="4" fillId="4" borderId="3" xfId="3" applyNumberFormat="1" applyFont="1" applyFill="1" applyBorder="1" applyAlignment="1">
      <alignment horizontal="center" vertical="center"/>
    </xf>
    <xf numFmtId="3" fontId="4" fillId="4" borderId="1" xfId="3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10" fillId="10" borderId="2" xfId="6" applyFont="1" applyFill="1" applyBorder="1" applyAlignment="1">
      <alignment horizontal="center" vertical="top"/>
    </xf>
    <xf numFmtId="0" fontId="10" fillId="10" borderId="3" xfId="6" applyFont="1" applyFill="1" applyBorder="1" applyAlignment="1">
      <alignment horizontal="center" vertical="top"/>
    </xf>
    <xf numFmtId="0" fontId="10" fillId="10" borderId="4" xfId="6" applyFont="1" applyFill="1" applyBorder="1" applyAlignment="1">
      <alignment horizontal="center" vertical="top"/>
    </xf>
    <xf numFmtId="0" fontId="24" fillId="14" borderId="15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165" fontId="8" fillId="7" borderId="2" xfId="2" applyNumberFormat="1" applyFont="1" applyFill="1" applyBorder="1" applyAlignment="1">
      <alignment horizontal="center" vertical="center"/>
    </xf>
    <xf numFmtId="165" fontId="8" fillId="7" borderId="4" xfId="2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165" fontId="8" fillId="8" borderId="5" xfId="2" applyNumberFormat="1" applyFont="1" applyFill="1" applyBorder="1" applyAlignment="1">
      <alignment horizontal="center" vertical="center" wrapText="1"/>
    </xf>
    <xf numFmtId="165" fontId="8" fillId="8" borderId="7" xfId="2" applyNumberFormat="1" applyFont="1" applyFill="1" applyBorder="1" applyAlignment="1">
      <alignment horizontal="center" vertical="center" wrapText="1"/>
    </xf>
    <xf numFmtId="9" fontId="8" fillId="0" borderId="5" xfId="4" applyFont="1" applyBorder="1" applyAlignment="1">
      <alignment horizontal="center" vertical="center"/>
    </xf>
    <xf numFmtId="9" fontId="8" fillId="0" borderId="6" xfId="4" applyFont="1" applyBorder="1" applyAlignment="1">
      <alignment horizontal="center" vertical="center"/>
    </xf>
    <xf numFmtId="9" fontId="8" fillId="0" borderId="7" xfId="4" applyFont="1" applyBorder="1" applyAlignment="1">
      <alignment horizontal="center" vertical="center"/>
    </xf>
    <xf numFmtId="165" fontId="8" fillId="6" borderId="2" xfId="2" applyNumberFormat="1" applyFont="1" applyFill="1" applyBorder="1" applyAlignment="1">
      <alignment horizontal="center" vertical="center"/>
    </xf>
    <xf numFmtId="165" fontId="8" fillId="6" borderId="4" xfId="2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</cellXfs>
  <cellStyles count="12">
    <cellStyle name="Comma" xfId="2" builtinId="3"/>
    <cellStyle name="Comma 2" xfId="8"/>
    <cellStyle name="Currency" xfId="3" builtinId="4"/>
    <cellStyle name="Normal" xfId="0" builtinId="0"/>
    <cellStyle name="Normal 12" xfId="9"/>
    <cellStyle name="Normal 2" xfId="1"/>
    <cellStyle name="Normal 2 2" xfId="6"/>
    <cellStyle name="Normal 2 4" xfId="10"/>
    <cellStyle name="Normal 3" xfId="5"/>
    <cellStyle name="Percent" xfId="4" builtinId="5"/>
    <cellStyle name="Percent 2" xfId="7"/>
    <cellStyle name="xT_Org" xfId="11"/>
  </cellStyles>
  <dxfs count="0"/>
  <tableStyles count="0" defaultTableStyle="TableStyleMedium2" defaultPivotStyle="PivotStyleLight16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317499</xdr:colOff>
      <xdr:row>2</xdr:row>
      <xdr:rowOff>84668</xdr:rowOff>
    </xdr:from>
    <xdr:to>
      <xdr:col>11</xdr:col>
      <xdr:colOff>1153582</xdr:colOff>
      <xdr:row>8</xdr:row>
      <xdr:rowOff>74085</xdr:rowOff>
    </xdr:to>
    <xdr:sp macro="" textlink="">
      <xdr:nvSpPr>
        <xdr:cNvPr id="2" name="TextBox 1"/>
        <xdr:cNvSpPr txBox="1"/>
      </xdr:nvSpPr>
      <xdr:spPr>
        <a:xfrm>
          <a:off x="6148916" y="465668"/>
          <a:ext cx="4540249" cy="994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</a:p>
        <a:p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</a:p>
        <a:p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r>
            <a:rPr lang="id-ID" sz="10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id-ID" sz="1000" b="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disesuaikan dengan skema RISPRO yang dipilih</a:t>
          </a:r>
        </a:p>
        <a:p>
          <a:r>
            <a:rPr lang="id-ID" sz="10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Jika Mitra lebih dari satu maka kolom mitra dapat ditambahkan</a:t>
          </a:r>
          <a:endParaRPr lang="id-ID" sz="10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8"/>
  <sheetViews>
    <sheetView tabSelected="1" zoomScale="90" zoomScaleNormal="90" workbookViewId="0">
      <selection activeCell="D3" sqref="D3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35.28515625" style="18" customWidth="1"/>
    <col min="5" max="5" width="16.42578125" style="7" customWidth="1"/>
    <col min="6" max="6" width="7" style="19" bestFit="1" customWidth="1"/>
    <col min="7" max="7" width="8.85546875" style="19" bestFit="1" customWidth="1"/>
    <col min="8" max="8" width="15.5703125" style="7" customWidth="1"/>
    <col min="9" max="9" width="6.7109375" style="7" bestFit="1" customWidth="1"/>
    <col min="10" max="10" width="13.28515625" style="30" customWidth="1"/>
    <col min="11" max="11" width="20" style="9" customWidth="1"/>
    <col min="12" max="12" width="20" style="10" customWidth="1"/>
    <col min="13" max="13" width="9.5703125" style="7" bestFit="1" customWidth="1"/>
    <col min="14" max="14" width="9.5703125" style="26" bestFit="1" customWidth="1"/>
    <col min="15" max="34" width="9.140625" style="26"/>
    <col min="35" max="16384" width="9.140625" style="7"/>
  </cols>
  <sheetData>
    <row r="1" spans="1:37" ht="22.5" x14ac:dyDescent="0.3">
      <c r="A1" s="234" t="s">
        <v>121</v>
      </c>
      <c r="B1" s="235"/>
      <c r="C1" s="235"/>
      <c r="D1" s="235"/>
      <c r="E1" s="235"/>
      <c r="F1" s="235"/>
      <c r="G1" s="235"/>
      <c r="H1" s="235"/>
      <c r="I1" s="235"/>
      <c r="J1" s="236"/>
      <c r="K1" s="232" t="s">
        <v>111</v>
      </c>
      <c r="L1" s="233"/>
    </row>
    <row r="2" spans="1:37" ht="7.5" customHeight="1" x14ac:dyDescent="0.2">
      <c r="A2" s="148"/>
      <c r="B2" s="148"/>
      <c r="C2" s="148"/>
      <c r="D2" s="149"/>
      <c r="E2" s="149"/>
      <c r="F2" s="149"/>
      <c r="G2" s="149"/>
    </row>
    <row r="3" spans="1:37" ht="15.75" x14ac:dyDescent="0.2">
      <c r="A3" s="231" t="s">
        <v>107</v>
      </c>
      <c r="B3" s="231"/>
      <c r="C3" s="231"/>
      <c r="D3" s="150" t="s">
        <v>108</v>
      </c>
      <c r="E3" s="149"/>
      <c r="F3" s="149"/>
      <c r="G3" s="149"/>
    </row>
    <row r="4" spans="1:37" ht="15.75" x14ac:dyDescent="0.2">
      <c r="A4" s="231" t="s">
        <v>129</v>
      </c>
      <c r="B4" s="231"/>
      <c r="C4" s="231"/>
      <c r="D4" s="212" t="s">
        <v>128</v>
      </c>
      <c r="E4" s="149"/>
      <c r="F4" s="149"/>
      <c r="G4" s="149"/>
    </row>
    <row r="5" spans="1:37" ht="15.75" x14ac:dyDescent="0.2">
      <c r="A5" s="231" t="s">
        <v>112</v>
      </c>
      <c r="B5" s="231"/>
      <c r="C5" s="231"/>
      <c r="D5" s="150" t="s">
        <v>108</v>
      </c>
      <c r="E5" s="149"/>
      <c r="F5" s="149"/>
      <c r="G5" s="149"/>
    </row>
    <row r="6" spans="1:37" ht="15.75" x14ac:dyDescent="0.2">
      <c r="A6" s="231" t="s">
        <v>113</v>
      </c>
      <c r="B6" s="231"/>
      <c r="C6" s="231"/>
      <c r="D6" s="150" t="s">
        <v>108</v>
      </c>
      <c r="E6" s="149"/>
      <c r="F6" s="149"/>
      <c r="G6" s="149"/>
    </row>
    <row r="7" spans="1:37" ht="15.75" x14ac:dyDescent="0.2">
      <c r="A7" s="231" t="s">
        <v>126</v>
      </c>
      <c r="B7" s="231"/>
      <c r="C7" s="231"/>
      <c r="D7" s="154" t="s">
        <v>108</v>
      </c>
      <c r="E7" s="149"/>
      <c r="F7" s="149"/>
      <c r="G7" s="149"/>
    </row>
    <row r="8" spans="1:37" ht="15.75" x14ac:dyDescent="0.2">
      <c r="A8" s="150" t="s">
        <v>109</v>
      </c>
      <c r="B8" s="150"/>
      <c r="C8" s="150"/>
      <c r="D8" s="150" t="s">
        <v>110</v>
      </c>
      <c r="E8" s="149"/>
      <c r="F8" s="149"/>
      <c r="G8" s="149"/>
    </row>
    <row r="9" spans="1:37" ht="15.75" x14ac:dyDescent="0.2">
      <c r="B9" s="152"/>
      <c r="C9" s="153"/>
      <c r="D9" s="150"/>
      <c r="E9" s="149"/>
      <c r="F9" s="149"/>
      <c r="G9" s="149"/>
    </row>
    <row r="10" spans="1:37" ht="12" customHeight="1" x14ac:dyDescent="0.2">
      <c r="A10" s="239" t="s">
        <v>0</v>
      </c>
      <c r="B10" s="240"/>
      <c r="C10" s="241"/>
      <c r="D10" s="237" t="s">
        <v>117</v>
      </c>
      <c r="E10" s="237" t="s">
        <v>125</v>
      </c>
      <c r="F10" s="250" t="s">
        <v>78</v>
      </c>
      <c r="G10" s="250" t="s">
        <v>82</v>
      </c>
      <c r="H10" s="253" t="s">
        <v>77</v>
      </c>
      <c r="I10" s="250" t="s">
        <v>79</v>
      </c>
      <c r="J10" s="228" t="s">
        <v>1</v>
      </c>
      <c r="K10" s="248" t="s">
        <v>5</v>
      </c>
      <c r="L10" s="249"/>
    </row>
    <row r="11" spans="1:37" ht="12" customHeight="1" x14ac:dyDescent="0.2">
      <c r="A11" s="242"/>
      <c r="B11" s="243"/>
      <c r="C11" s="244"/>
      <c r="D11" s="238"/>
      <c r="E11" s="238"/>
      <c r="F11" s="251"/>
      <c r="G11" s="251"/>
      <c r="H11" s="254"/>
      <c r="I11" s="251"/>
      <c r="J11" s="229"/>
      <c r="K11" s="50" t="s">
        <v>6</v>
      </c>
      <c r="L11" s="20" t="s">
        <v>7</v>
      </c>
    </row>
    <row r="12" spans="1:37" s="26" customFormat="1" ht="12" customHeight="1" x14ac:dyDescent="0.2">
      <c r="A12" s="245"/>
      <c r="B12" s="246"/>
      <c r="C12" s="247"/>
      <c r="D12" s="238"/>
      <c r="E12" s="238"/>
      <c r="F12" s="252"/>
      <c r="G12" s="252"/>
      <c r="H12" s="255"/>
      <c r="I12" s="252"/>
      <c r="J12" s="230"/>
      <c r="K12" s="20" t="s">
        <v>11</v>
      </c>
      <c r="L12" s="20" t="s">
        <v>11</v>
      </c>
      <c r="M12" s="7"/>
      <c r="AI12" s="7"/>
      <c r="AJ12" s="7"/>
      <c r="AK12" s="7"/>
    </row>
    <row r="13" spans="1:37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6"/>
      <c r="M13" s="7"/>
      <c r="AI13" s="7"/>
      <c r="AJ13" s="7"/>
      <c r="AK13" s="7"/>
    </row>
    <row r="14" spans="1:37" s="26" customFormat="1" ht="15.75" customHeight="1" x14ac:dyDescent="0.2">
      <c r="A14" s="147"/>
      <c r="B14" s="114" t="s">
        <v>47</v>
      </c>
      <c r="C14" s="70" t="s">
        <v>127</v>
      </c>
      <c r="D14" s="70"/>
      <c r="E14" s="70"/>
      <c r="F14" s="70"/>
      <c r="G14" s="70"/>
      <c r="H14" s="70"/>
      <c r="I14" s="70"/>
      <c r="J14" s="70"/>
      <c r="K14" s="70"/>
      <c r="L14" s="70"/>
      <c r="M14" s="7"/>
      <c r="AI14" s="7"/>
      <c r="AJ14" s="7"/>
      <c r="AK14" s="7"/>
    </row>
    <row r="15" spans="1:37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7"/>
      <c r="AI15" s="7"/>
      <c r="AJ15" s="7"/>
      <c r="AK15" s="7"/>
    </row>
    <row r="16" spans="1:37" s="26" customFormat="1" x14ac:dyDescent="0.2">
      <c r="A16" s="1"/>
      <c r="B16" s="217"/>
      <c r="C16" s="3">
        <v>1</v>
      </c>
      <c r="D16" s="2" t="s">
        <v>49</v>
      </c>
      <c r="E16" s="55"/>
      <c r="F16" s="3"/>
      <c r="G16" s="3"/>
      <c r="H16" s="3"/>
      <c r="I16" s="3" t="s">
        <v>80</v>
      </c>
      <c r="J16" s="128">
        <f>F16*G16*H16</f>
        <v>0</v>
      </c>
      <c r="K16" s="129">
        <f>J16</f>
        <v>0</v>
      </c>
      <c r="L16" s="129"/>
      <c r="M16" s="7"/>
      <c r="AI16" s="7"/>
      <c r="AJ16" s="7"/>
      <c r="AK16" s="7"/>
    </row>
    <row r="17" spans="1:37" s="26" customFormat="1" x14ac:dyDescent="0.2">
      <c r="A17" s="4"/>
      <c r="B17" s="218"/>
      <c r="C17" s="3">
        <v>2</v>
      </c>
      <c r="D17" s="2" t="s">
        <v>50</v>
      </c>
      <c r="E17" s="55"/>
      <c r="F17" s="3"/>
      <c r="G17" s="3"/>
      <c r="H17" s="3"/>
      <c r="I17" s="3" t="s">
        <v>80</v>
      </c>
      <c r="J17" s="128">
        <f t="shared" ref="J17:J24" si="0">F17*G17*H17</f>
        <v>0</v>
      </c>
      <c r="K17" s="129">
        <f t="shared" ref="K17:K24" si="1">J17</f>
        <v>0</v>
      </c>
      <c r="L17" s="129"/>
      <c r="M17" s="7"/>
      <c r="AI17" s="7"/>
      <c r="AJ17" s="7"/>
      <c r="AK17" s="7"/>
    </row>
    <row r="18" spans="1:37" s="26" customFormat="1" x14ac:dyDescent="0.2">
      <c r="A18" s="4"/>
      <c r="B18" s="218"/>
      <c r="C18" s="3">
        <v>3</v>
      </c>
      <c r="D18" s="2" t="s">
        <v>50</v>
      </c>
      <c r="E18" s="55"/>
      <c r="F18" s="3"/>
      <c r="G18" s="3"/>
      <c r="H18" s="3"/>
      <c r="I18" s="3" t="s">
        <v>80</v>
      </c>
      <c r="J18" s="128">
        <f t="shared" si="0"/>
        <v>0</v>
      </c>
      <c r="K18" s="129">
        <f t="shared" si="1"/>
        <v>0</v>
      </c>
      <c r="L18" s="129"/>
      <c r="M18" s="7"/>
      <c r="AI18" s="7"/>
      <c r="AJ18" s="7"/>
      <c r="AK18" s="7"/>
    </row>
    <row r="19" spans="1:37" s="26" customFormat="1" x14ac:dyDescent="0.2">
      <c r="A19" s="4"/>
      <c r="B19" s="218"/>
      <c r="C19" s="3">
        <v>4</v>
      </c>
      <c r="D19" s="2" t="s">
        <v>50</v>
      </c>
      <c r="E19" s="55"/>
      <c r="F19" s="3"/>
      <c r="G19" s="3"/>
      <c r="H19" s="3"/>
      <c r="I19" s="3" t="s">
        <v>80</v>
      </c>
      <c r="J19" s="128">
        <f t="shared" si="0"/>
        <v>0</v>
      </c>
      <c r="K19" s="129">
        <f t="shared" si="1"/>
        <v>0</v>
      </c>
      <c r="L19" s="129"/>
      <c r="M19" s="7"/>
      <c r="AI19" s="7"/>
      <c r="AJ19" s="7"/>
      <c r="AK19" s="7"/>
    </row>
    <row r="20" spans="1:37" s="26" customFormat="1" x14ac:dyDescent="0.2">
      <c r="A20" s="4"/>
      <c r="B20" s="218"/>
      <c r="C20" s="3">
        <v>5</v>
      </c>
      <c r="D20" s="2" t="s">
        <v>51</v>
      </c>
      <c r="E20" s="55"/>
      <c r="F20" s="3"/>
      <c r="G20" s="3"/>
      <c r="H20" s="3"/>
      <c r="I20" s="3" t="s">
        <v>80</v>
      </c>
      <c r="J20" s="128">
        <f t="shared" si="0"/>
        <v>0</v>
      </c>
      <c r="K20" s="129">
        <f t="shared" si="1"/>
        <v>0</v>
      </c>
      <c r="L20" s="129"/>
      <c r="M20" s="7"/>
      <c r="AI20" s="7"/>
      <c r="AJ20" s="7"/>
      <c r="AK20" s="7"/>
    </row>
    <row r="21" spans="1:37" s="26" customFormat="1" x14ac:dyDescent="0.2">
      <c r="A21" s="4"/>
      <c r="B21" s="218"/>
      <c r="C21" s="3">
        <v>6</v>
      </c>
      <c r="D21" s="2" t="s">
        <v>52</v>
      </c>
      <c r="E21" s="55"/>
      <c r="F21" s="3"/>
      <c r="G21" s="3"/>
      <c r="H21" s="3"/>
      <c r="I21" s="3" t="s">
        <v>81</v>
      </c>
      <c r="J21" s="128">
        <f t="shared" si="0"/>
        <v>0</v>
      </c>
      <c r="K21" s="129">
        <f t="shared" si="1"/>
        <v>0</v>
      </c>
      <c r="L21" s="129"/>
      <c r="M21" s="7"/>
      <c r="AI21" s="7"/>
      <c r="AJ21" s="7"/>
      <c r="AK21" s="7"/>
    </row>
    <row r="22" spans="1:37" s="26" customFormat="1" x14ac:dyDescent="0.2">
      <c r="A22" s="4"/>
      <c r="B22" s="218"/>
      <c r="C22" s="3">
        <v>7</v>
      </c>
      <c r="D22" s="2" t="s">
        <v>52</v>
      </c>
      <c r="E22" s="55"/>
      <c r="F22" s="3"/>
      <c r="G22" s="3"/>
      <c r="H22" s="3"/>
      <c r="I22" s="3" t="s">
        <v>81</v>
      </c>
      <c r="J22" s="128">
        <f t="shared" si="0"/>
        <v>0</v>
      </c>
      <c r="K22" s="129">
        <f t="shared" si="1"/>
        <v>0</v>
      </c>
      <c r="L22" s="129"/>
      <c r="M22" s="7"/>
      <c r="AI22" s="7"/>
      <c r="AJ22" s="7"/>
      <c r="AK22" s="7"/>
    </row>
    <row r="23" spans="1:37" s="26" customFormat="1" x14ac:dyDescent="0.2">
      <c r="A23" s="4"/>
      <c r="B23" s="218"/>
      <c r="C23" s="3">
        <v>8</v>
      </c>
      <c r="D23" s="2" t="s">
        <v>53</v>
      </c>
      <c r="E23" s="55"/>
      <c r="F23" s="3"/>
      <c r="G23" s="3"/>
      <c r="H23" s="3"/>
      <c r="I23" s="3" t="s">
        <v>81</v>
      </c>
      <c r="J23" s="128">
        <f t="shared" si="0"/>
        <v>0</v>
      </c>
      <c r="K23" s="129">
        <f t="shared" si="1"/>
        <v>0</v>
      </c>
      <c r="L23" s="129"/>
      <c r="M23" s="7"/>
      <c r="AI23" s="7"/>
      <c r="AJ23" s="7"/>
      <c r="AK23" s="7"/>
    </row>
    <row r="24" spans="1:37" s="26" customFormat="1" x14ac:dyDescent="0.2">
      <c r="A24" s="4"/>
      <c r="B24" s="219"/>
      <c r="C24" s="3">
        <v>9</v>
      </c>
      <c r="D24" s="2" t="s">
        <v>54</v>
      </c>
      <c r="E24" s="55"/>
      <c r="F24" s="3"/>
      <c r="G24" s="3"/>
      <c r="H24" s="3"/>
      <c r="I24" s="3" t="s">
        <v>81</v>
      </c>
      <c r="J24" s="128">
        <f t="shared" si="0"/>
        <v>0</v>
      </c>
      <c r="K24" s="129">
        <f t="shared" si="1"/>
        <v>0</v>
      </c>
      <c r="L24" s="129"/>
      <c r="M24" s="7"/>
      <c r="AI24" s="7"/>
      <c r="AJ24" s="7"/>
      <c r="AK24" s="7"/>
    </row>
    <row r="25" spans="1:37" s="26" customFormat="1" x14ac:dyDescent="0.2">
      <c r="A25" s="5"/>
      <c r="B25" s="113" t="s">
        <v>63</v>
      </c>
      <c r="C25" s="71"/>
      <c r="D25" s="71"/>
      <c r="E25" s="71"/>
      <c r="F25" s="71"/>
      <c r="G25" s="71"/>
      <c r="H25" s="71"/>
      <c r="I25" s="71"/>
      <c r="J25" s="54">
        <f>SUM(J16:J24)</f>
        <v>0</v>
      </c>
      <c r="K25" s="54">
        <f>SUM(K16:K24)</f>
        <v>0</v>
      </c>
      <c r="L25" s="54">
        <f t="shared" ref="L25" si="2">SUM(L16:L24)</f>
        <v>0</v>
      </c>
      <c r="M25" s="7"/>
      <c r="N25" s="28"/>
      <c r="AI25" s="7"/>
      <c r="AJ25" s="7"/>
      <c r="AK25" s="7"/>
    </row>
    <row r="26" spans="1:37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0"/>
      <c r="I26" s="70"/>
      <c r="J26" s="139"/>
      <c r="K26" s="139"/>
      <c r="L26" s="139"/>
      <c r="M26" s="7"/>
      <c r="AI26" s="7"/>
      <c r="AJ26" s="7"/>
      <c r="AK26" s="7"/>
    </row>
    <row r="27" spans="1:37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 s="104"/>
      <c r="I27" s="104"/>
      <c r="J27" s="140"/>
      <c r="K27" s="140"/>
      <c r="L27" s="140"/>
      <c r="M27"/>
      <c r="AI27" s="7"/>
      <c r="AJ27" s="7"/>
      <c r="AK27" s="7"/>
    </row>
    <row r="28" spans="1:37" s="26" customFormat="1" ht="24.75" x14ac:dyDescent="0.2">
      <c r="A28" s="1"/>
      <c r="B28" s="48" t="s">
        <v>55</v>
      </c>
      <c r="C28" s="48" t="s">
        <v>41</v>
      </c>
      <c r="D28" s="56" t="s">
        <v>42</v>
      </c>
      <c r="E28" s="57" t="s">
        <v>124</v>
      </c>
      <c r="F28" s="48"/>
      <c r="G28" s="48"/>
      <c r="H28" s="48"/>
      <c r="I28" s="48"/>
      <c r="J28" s="24"/>
      <c r="K28" s="24"/>
      <c r="L28" s="24"/>
      <c r="M28" s="7"/>
      <c r="AI28" s="7"/>
      <c r="AJ28" s="7"/>
      <c r="AK28" s="7"/>
    </row>
    <row r="29" spans="1:37" s="26" customFormat="1" x14ac:dyDescent="0.2">
      <c r="A29" s="4"/>
      <c r="B29" s="220"/>
      <c r="C29" s="3">
        <v>1</v>
      </c>
      <c r="D29" s="49"/>
      <c r="E29" s="55"/>
      <c r="F29" s="3"/>
      <c r="G29" s="3"/>
      <c r="H29" s="3"/>
      <c r="I29" s="3" t="s">
        <v>83</v>
      </c>
      <c r="J29" s="128">
        <f t="shared" ref="J29:J32" si="3">F29*G29*H29</f>
        <v>0</v>
      </c>
      <c r="K29" s="129">
        <f>J29</f>
        <v>0</v>
      </c>
      <c r="L29" s="129"/>
      <c r="M29" s="7"/>
      <c r="AI29" s="7"/>
      <c r="AJ29" s="7"/>
      <c r="AK29" s="7"/>
    </row>
    <row r="30" spans="1:37" s="26" customFormat="1" x14ac:dyDescent="0.2">
      <c r="A30" s="4"/>
      <c r="B30" s="221"/>
      <c r="C30" s="3">
        <v>2</v>
      </c>
      <c r="D30" s="49"/>
      <c r="E30" s="55"/>
      <c r="F30" s="3"/>
      <c r="G30" s="3"/>
      <c r="H30" s="3"/>
      <c r="I30" s="3" t="s">
        <v>83</v>
      </c>
      <c r="J30" s="128">
        <f t="shared" si="3"/>
        <v>0</v>
      </c>
      <c r="K30" s="129">
        <f t="shared" ref="K30:K32" si="4">J30</f>
        <v>0</v>
      </c>
      <c r="L30" s="129"/>
      <c r="M30" s="7"/>
      <c r="AI30" s="7"/>
      <c r="AJ30" s="7"/>
      <c r="AK30" s="7"/>
    </row>
    <row r="31" spans="1:37" s="26" customFormat="1" x14ac:dyDescent="0.2">
      <c r="A31" s="4"/>
      <c r="B31" s="221"/>
      <c r="C31" s="3">
        <v>3</v>
      </c>
      <c r="D31" s="49"/>
      <c r="E31" s="55"/>
      <c r="F31" s="3"/>
      <c r="G31" s="3"/>
      <c r="H31" s="3"/>
      <c r="I31" s="3" t="s">
        <v>83</v>
      </c>
      <c r="J31" s="128">
        <f t="shared" si="3"/>
        <v>0</v>
      </c>
      <c r="K31" s="129">
        <f t="shared" si="4"/>
        <v>0</v>
      </c>
      <c r="L31" s="129"/>
      <c r="M31" s="7"/>
      <c r="AI31" s="7"/>
      <c r="AJ31" s="7"/>
      <c r="AK31" s="7"/>
    </row>
    <row r="32" spans="1:37" s="26" customFormat="1" x14ac:dyDescent="0.2">
      <c r="A32" s="4"/>
      <c r="B32" s="221"/>
      <c r="C32" s="74">
        <v>4</v>
      </c>
      <c r="D32" s="75"/>
      <c r="E32" s="87"/>
      <c r="F32" s="74"/>
      <c r="G32" s="74"/>
      <c r="H32" s="74"/>
      <c r="I32" s="74" t="s">
        <v>83</v>
      </c>
      <c r="J32" s="128">
        <f t="shared" si="3"/>
        <v>0</v>
      </c>
      <c r="K32" s="129">
        <f t="shared" si="4"/>
        <v>0</v>
      </c>
      <c r="L32" s="129"/>
      <c r="M32" s="7"/>
      <c r="AI32" s="7"/>
      <c r="AJ32" s="7"/>
      <c r="AK32" s="7"/>
    </row>
    <row r="33" spans="1:37" s="26" customFormat="1" x14ac:dyDescent="0.2">
      <c r="A33" s="4"/>
      <c r="B33" s="222"/>
      <c r="C33" s="76" t="s">
        <v>56</v>
      </c>
      <c r="D33" s="77"/>
      <c r="E33" s="89"/>
      <c r="F33" s="77"/>
      <c r="G33" s="77"/>
      <c r="H33" s="77"/>
      <c r="I33" s="90"/>
      <c r="J33" s="141">
        <f>SUM(J29:J32)</f>
        <v>0</v>
      </c>
      <c r="K33" s="142">
        <f>SUM(K29:K32)</f>
        <v>0</v>
      </c>
      <c r="L33" s="142">
        <f>SUM(L29:L32)</f>
        <v>0</v>
      </c>
      <c r="M33" s="7"/>
      <c r="N33" s="28"/>
      <c r="AI33" s="7"/>
      <c r="AJ33" s="7"/>
      <c r="AK33" s="7"/>
    </row>
    <row r="34" spans="1:37" s="26" customFormat="1" ht="24.75" x14ac:dyDescent="0.2">
      <c r="A34" s="4"/>
      <c r="B34" s="48" t="s">
        <v>58</v>
      </c>
      <c r="C34" s="63" t="s">
        <v>30</v>
      </c>
      <c r="D34" s="88" t="s">
        <v>43</v>
      </c>
      <c r="E34" s="57" t="s">
        <v>124</v>
      </c>
      <c r="F34" s="63"/>
      <c r="G34" s="63"/>
      <c r="H34" s="63"/>
      <c r="I34" s="63"/>
      <c r="J34" s="24"/>
      <c r="K34" s="24"/>
      <c r="L34" s="24"/>
      <c r="M34" s="7"/>
      <c r="AI34" s="7"/>
      <c r="AJ34" s="7"/>
      <c r="AK34" s="7"/>
    </row>
    <row r="35" spans="1:37" s="26" customFormat="1" x14ac:dyDescent="0.2">
      <c r="A35" s="4"/>
      <c r="B35" s="220"/>
      <c r="C35" s="3">
        <v>1</v>
      </c>
      <c r="D35" s="21"/>
      <c r="E35" s="21"/>
      <c r="F35" s="6"/>
      <c r="G35" s="6"/>
      <c r="H35" s="6"/>
      <c r="I35" s="6" t="s">
        <v>2</v>
      </c>
      <c r="J35" s="128">
        <f t="shared" ref="J35:J38" si="5">F35*G35*H35</f>
        <v>0</v>
      </c>
      <c r="K35" s="129">
        <f>J35</f>
        <v>0</v>
      </c>
      <c r="L35" s="143">
        <v>0</v>
      </c>
      <c r="M35" s="7"/>
      <c r="AI35" s="7"/>
      <c r="AJ35" s="7"/>
      <c r="AK35" s="7"/>
    </row>
    <row r="36" spans="1:37" s="26" customFormat="1" x14ac:dyDescent="0.2">
      <c r="A36" s="4"/>
      <c r="B36" s="221"/>
      <c r="C36" s="3">
        <v>2</v>
      </c>
      <c r="D36" s="21"/>
      <c r="E36" s="21"/>
      <c r="F36" s="3"/>
      <c r="G36" s="3"/>
      <c r="H36" s="3"/>
      <c r="I36" s="6" t="s">
        <v>2</v>
      </c>
      <c r="J36" s="128">
        <f t="shared" si="5"/>
        <v>0</v>
      </c>
      <c r="K36" s="129">
        <f t="shared" ref="K36:K38" si="6">J36</f>
        <v>0</v>
      </c>
      <c r="L36" s="129">
        <v>0</v>
      </c>
      <c r="M36" s="7"/>
      <c r="AI36" s="7"/>
      <c r="AJ36" s="7"/>
      <c r="AK36" s="7"/>
    </row>
    <row r="37" spans="1:37" s="26" customFormat="1" x14ac:dyDescent="0.2">
      <c r="A37" s="4"/>
      <c r="B37" s="221"/>
      <c r="C37" s="3">
        <v>3</v>
      </c>
      <c r="D37" s="21"/>
      <c r="E37" s="21"/>
      <c r="F37" s="3"/>
      <c r="G37" s="3"/>
      <c r="H37" s="3"/>
      <c r="I37" s="6" t="s">
        <v>2</v>
      </c>
      <c r="J37" s="128">
        <f t="shared" si="5"/>
        <v>0</v>
      </c>
      <c r="K37" s="129">
        <f t="shared" si="6"/>
        <v>0</v>
      </c>
      <c r="L37" s="129">
        <v>0</v>
      </c>
      <c r="M37" s="7"/>
      <c r="AI37" s="7"/>
      <c r="AJ37" s="7"/>
      <c r="AK37" s="7"/>
    </row>
    <row r="38" spans="1:37" s="26" customFormat="1" x14ac:dyDescent="0.2">
      <c r="A38" s="4"/>
      <c r="B38" s="221"/>
      <c r="C38" s="74">
        <v>4</v>
      </c>
      <c r="D38" s="81"/>
      <c r="E38" s="81"/>
      <c r="F38" s="74"/>
      <c r="G38" s="74"/>
      <c r="H38" s="74"/>
      <c r="I38" s="6" t="s">
        <v>2</v>
      </c>
      <c r="J38" s="128">
        <f t="shared" si="5"/>
        <v>0</v>
      </c>
      <c r="K38" s="129">
        <f t="shared" si="6"/>
        <v>0</v>
      </c>
      <c r="L38" s="129">
        <v>0</v>
      </c>
      <c r="M38" s="7"/>
      <c r="AI38" s="7"/>
      <c r="AJ38" s="7"/>
      <c r="AK38" s="7"/>
    </row>
    <row r="39" spans="1:37" s="26" customFormat="1" x14ac:dyDescent="0.2">
      <c r="A39" s="4"/>
      <c r="B39" s="222"/>
      <c r="C39" s="76" t="s">
        <v>57</v>
      </c>
      <c r="D39" s="77"/>
      <c r="E39" s="89"/>
      <c r="F39" s="77"/>
      <c r="G39" s="77"/>
      <c r="H39" s="79"/>
      <c r="I39" s="91"/>
      <c r="J39" s="142">
        <f>SUM(J35:J38)</f>
        <v>0</v>
      </c>
      <c r="K39" s="142">
        <f>SUM(K35:K38)</f>
        <v>0</v>
      </c>
      <c r="L39" s="142">
        <f>SUM(L35:L38)</f>
        <v>0</v>
      </c>
      <c r="M39" s="7"/>
      <c r="N39" s="28"/>
      <c r="AI39" s="7"/>
      <c r="AJ39" s="7"/>
      <c r="AK39" s="7"/>
    </row>
    <row r="40" spans="1:37" s="26" customFormat="1" ht="15" customHeight="1" x14ac:dyDescent="0.2">
      <c r="A40" s="4"/>
      <c r="B40" s="48" t="s">
        <v>59</v>
      </c>
      <c r="C40" s="85" t="s">
        <v>31</v>
      </c>
      <c r="D40" s="88" t="s">
        <v>44</v>
      </c>
      <c r="E40" s="57" t="s">
        <v>124</v>
      </c>
      <c r="F40" s="86"/>
      <c r="G40" s="86"/>
      <c r="H40" s="86"/>
      <c r="I40" s="47"/>
      <c r="J40" s="144"/>
      <c r="K40" s="144"/>
      <c r="L40" s="144"/>
      <c r="M40" s="7"/>
      <c r="AI40" s="7"/>
      <c r="AJ40" s="7"/>
      <c r="AK40" s="7"/>
    </row>
    <row r="41" spans="1:37" s="26" customFormat="1" x14ac:dyDescent="0.2">
      <c r="A41" s="4"/>
      <c r="B41" s="220"/>
      <c r="C41" s="3">
        <v>1</v>
      </c>
      <c r="D41" s="21"/>
      <c r="E41" s="21"/>
      <c r="F41" s="6"/>
      <c r="G41" s="6"/>
      <c r="H41" s="6"/>
      <c r="I41" s="3" t="s">
        <v>2</v>
      </c>
      <c r="J41" s="128">
        <f t="shared" ref="J41:J44" si="7">F41*G41*H41</f>
        <v>0</v>
      </c>
      <c r="K41" s="129">
        <f>J41</f>
        <v>0</v>
      </c>
      <c r="L41" s="129">
        <v>0</v>
      </c>
      <c r="M41" s="7"/>
      <c r="AI41" s="7"/>
      <c r="AJ41" s="7"/>
      <c r="AK41" s="7"/>
    </row>
    <row r="42" spans="1:37" s="26" customFormat="1" x14ac:dyDescent="0.2">
      <c r="A42" s="4"/>
      <c r="B42" s="221"/>
      <c r="C42" s="3">
        <v>2</v>
      </c>
      <c r="D42" s="21"/>
      <c r="E42" s="21"/>
      <c r="F42" s="3"/>
      <c r="G42" s="6"/>
      <c r="H42" s="6"/>
      <c r="I42" s="3" t="s">
        <v>2</v>
      </c>
      <c r="J42" s="128">
        <f t="shared" si="7"/>
        <v>0</v>
      </c>
      <c r="K42" s="129">
        <f t="shared" ref="K42:K44" si="8">J42</f>
        <v>0</v>
      </c>
      <c r="L42" s="129">
        <v>0</v>
      </c>
      <c r="M42" s="7"/>
      <c r="AI42" s="7"/>
      <c r="AJ42" s="7"/>
      <c r="AK42" s="7"/>
    </row>
    <row r="43" spans="1:37" s="26" customFormat="1" x14ac:dyDescent="0.2">
      <c r="A43" s="4"/>
      <c r="B43" s="221"/>
      <c r="C43" s="3">
        <v>3</v>
      </c>
      <c r="D43" s="21"/>
      <c r="E43" s="21"/>
      <c r="F43" s="3"/>
      <c r="G43" s="6"/>
      <c r="H43" s="6"/>
      <c r="I43" s="3" t="s">
        <v>2</v>
      </c>
      <c r="J43" s="128">
        <f t="shared" si="7"/>
        <v>0</v>
      </c>
      <c r="K43" s="129">
        <f t="shared" si="8"/>
        <v>0</v>
      </c>
      <c r="L43" s="129">
        <v>0</v>
      </c>
      <c r="M43" s="7"/>
      <c r="AI43" s="7"/>
      <c r="AJ43" s="7"/>
      <c r="AK43" s="7"/>
    </row>
    <row r="44" spans="1:37" s="26" customFormat="1" x14ac:dyDescent="0.2">
      <c r="A44" s="4"/>
      <c r="B44" s="221"/>
      <c r="C44" s="74">
        <v>4</v>
      </c>
      <c r="D44" s="81"/>
      <c r="E44" s="81"/>
      <c r="F44" s="74"/>
      <c r="G44" s="74"/>
      <c r="H44" s="74"/>
      <c r="I44" s="3" t="s">
        <v>2</v>
      </c>
      <c r="J44" s="128">
        <f t="shared" si="7"/>
        <v>0</v>
      </c>
      <c r="K44" s="129">
        <f t="shared" si="8"/>
        <v>0</v>
      </c>
      <c r="L44" s="129">
        <v>0</v>
      </c>
      <c r="M44" s="7"/>
      <c r="AI44" s="7"/>
      <c r="AJ44" s="7"/>
      <c r="AK44" s="7"/>
    </row>
    <row r="45" spans="1:37" s="26" customFormat="1" x14ac:dyDescent="0.2">
      <c r="A45" s="4"/>
      <c r="B45" s="222"/>
      <c r="C45" s="76" t="s">
        <v>61</v>
      </c>
      <c r="D45" s="77"/>
      <c r="E45" s="89"/>
      <c r="F45" s="77"/>
      <c r="G45" s="77"/>
      <c r="H45" s="79"/>
      <c r="I45" s="90"/>
      <c r="J45" s="142">
        <f>SUM(J41:J44)</f>
        <v>0</v>
      </c>
      <c r="K45" s="142">
        <f>SUM(K41:K44)</f>
        <v>0</v>
      </c>
      <c r="L45" s="142">
        <f>SUM(L41:L44)</f>
        <v>0</v>
      </c>
      <c r="M45" s="7"/>
      <c r="N45" s="28"/>
      <c r="AI45" s="7"/>
      <c r="AJ45" s="7"/>
      <c r="AK45" s="7"/>
    </row>
    <row r="46" spans="1:37" s="26" customFormat="1" ht="15" customHeight="1" x14ac:dyDescent="0.2">
      <c r="A46" s="4"/>
      <c r="B46" s="48" t="s">
        <v>60</v>
      </c>
      <c r="C46" s="63" t="s">
        <v>32</v>
      </c>
      <c r="D46" s="88" t="s">
        <v>45</v>
      </c>
      <c r="E46" s="57" t="s">
        <v>124</v>
      </c>
      <c r="F46" s="86"/>
      <c r="G46" s="86"/>
      <c r="H46" s="86"/>
      <c r="I46" s="47"/>
      <c r="J46" s="144"/>
      <c r="K46" s="144"/>
      <c r="L46" s="144"/>
      <c r="M46" s="7"/>
      <c r="AI46" s="7"/>
      <c r="AJ46" s="7"/>
      <c r="AK46" s="7"/>
    </row>
    <row r="47" spans="1:37" s="26" customFormat="1" x14ac:dyDescent="0.2">
      <c r="A47" s="4"/>
      <c r="B47" s="220"/>
      <c r="C47" s="6">
        <v>1</v>
      </c>
      <c r="D47" s="21"/>
      <c r="E47" s="21"/>
      <c r="F47" s="6"/>
      <c r="G47" s="6"/>
      <c r="H47" s="3"/>
      <c r="I47" s="3" t="s">
        <v>2</v>
      </c>
      <c r="J47" s="128">
        <f t="shared" ref="J47:J50" si="9">F47*G47*H47</f>
        <v>0</v>
      </c>
      <c r="K47" s="129">
        <f>J47</f>
        <v>0</v>
      </c>
      <c r="L47" s="129">
        <v>0</v>
      </c>
      <c r="M47" s="7"/>
      <c r="AI47" s="7"/>
      <c r="AJ47" s="7"/>
      <c r="AK47" s="7"/>
    </row>
    <row r="48" spans="1:37" s="26" customFormat="1" x14ac:dyDescent="0.2">
      <c r="A48" s="4"/>
      <c r="B48" s="221"/>
      <c r="C48" s="3">
        <v>2</v>
      </c>
      <c r="D48" s="21"/>
      <c r="E48" s="21"/>
      <c r="F48" s="3"/>
      <c r="G48" s="3"/>
      <c r="H48" s="3"/>
      <c r="I48" s="3" t="s">
        <v>2</v>
      </c>
      <c r="J48" s="128">
        <f t="shared" si="9"/>
        <v>0</v>
      </c>
      <c r="K48" s="129">
        <f t="shared" ref="K48:K50" si="10">J48</f>
        <v>0</v>
      </c>
      <c r="L48" s="129">
        <v>0</v>
      </c>
      <c r="M48" s="7"/>
      <c r="AI48" s="7"/>
      <c r="AJ48" s="7"/>
      <c r="AK48" s="7"/>
    </row>
    <row r="49" spans="1:37" s="26" customFormat="1" x14ac:dyDescent="0.2">
      <c r="A49" s="4"/>
      <c r="B49" s="221"/>
      <c r="C49" s="3">
        <v>3</v>
      </c>
      <c r="D49" s="21"/>
      <c r="E49" s="21"/>
      <c r="F49" s="3"/>
      <c r="G49" s="3"/>
      <c r="H49" s="3"/>
      <c r="I49" s="3" t="s">
        <v>2</v>
      </c>
      <c r="J49" s="128">
        <f t="shared" si="9"/>
        <v>0</v>
      </c>
      <c r="K49" s="129">
        <f t="shared" si="10"/>
        <v>0</v>
      </c>
      <c r="L49" s="129">
        <v>0</v>
      </c>
      <c r="M49" s="7"/>
      <c r="AI49" s="7"/>
      <c r="AJ49" s="7"/>
      <c r="AK49" s="7"/>
    </row>
    <row r="50" spans="1:37" s="26" customFormat="1" x14ac:dyDescent="0.2">
      <c r="A50" s="4"/>
      <c r="B50" s="221"/>
      <c r="C50" s="74">
        <v>4</v>
      </c>
      <c r="D50" s="81"/>
      <c r="E50" s="81"/>
      <c r="F50" s="74"/>
      <c r="G50" s="74"/>
      <c r="H50" s="74"/>
      <c r="I50" s="3" t="s">
        <v>2</v>
      </c>
      <c r="J50" s="128">
        <f t="shared" si="9"/>
        <v>0</v>
      </c>
      <c r="K50" s="129">
        <f t="shared" si="10"/>
        <v>0</v>
      </c>
      <c r="L50" s="129">
        <v>0</v>
      </c>
      <c r="M50" s="7"/>
      <c r="AI50" s="7"/>
      <c r="AJ50" s="7"/>
      <c r="AK50" s="7"/>
    </row>
    <row r="51" spans="1:37" x14ac:dyDescent="0.2">
      <c r="A51" s="4"/>
      <c r="B51" s="223"/>
      <c r="C51" s="92" t="s">
        <v>62</v>
      </c>
      <c r="D51" s="93"/>
      <c r="E51" s="94"/>
      <c r="F51" s="93"/>
      <c r="G51" s="93"/>
      <c r="H51" s="95"/>
      <c r="I51" s="96"/>
      <c r="J51" s="142">
        <f>SUM(J47:J50)</f>
        <v>0</v>
      </c>
      <c r="K51" s="142">
        <f>SUM(K47:K50)</f>
        <v>0</v>
      </c>
      <c r="L51" s="142">
        <f>SUM(L47:L50)</f>
        <v>0</v>
      </c>
      <c r="N51" s="28"/>
    </row>
    <row r="52" spans="1:37" s="22" customFormat="1" ht="12" customHeight="1" x14ac:dyDescent="0.2">
      <c r="A52" s="69"/>
      <c r="B52" s="224" t="s">
        <v>71</v>
      </c>
      <c r="C52" s="225"/>
      <c r="D52" s="107"/>
      <c r="E52" s="107"/>
      <c r="F52" s="107"/>
      <c r="G52" s="107"/>
      <c r="H52" s="107"/>
      <c r="I52" s="108"/>
      <c r="J52" s="130">
        <f>J33+J39+J45+J51</f>
        <v>0</v>
      </c>
      <c r="K52" s="131">
        <f>K33+K39+K45+K51</f>
        <v>0</v>
      </c>
      <c r="L52" s="131">
        <f>L33+L39+L45+L51</f>
        <v>0</v>
      </c>
      <c r="N52" s="2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1:37" ht="12" customHeight="1" x14ac:dyDescent="0.2">
      <c r="A53" s="147"/>
      <c r="B53" s="109" t="s">
        <v>40</v>
      </c>
      <c r="C53" s="102" t="s">
        <v>72</v>
      </c>
      <c r="D53" s="103"/>
      <c r="E53" s="103"/>
      <c r="F53" s="103"/>
      <c r="G53" s="103"/>
      <c r="H53" s="103"/>
      <c r="I53" s="103"/>
      <c r="J53" s="140"/>
      <c r="K53" s="140"/>
      <c r="L53" s="140"/>
    </row>
    <row r="54" spans="1:37" ht="24.75" x14ac:dyDescent="0.2">
      <c r="A54" s="1"/>
      <c r="B54" s="63" t="s">
        <v>65</v>
      </c>
      <c r="C54" s="63" t="s">
        <v>64</v>
      </c>
      <c r="D54" s="63"/>
      <c r="E54" s="57" t="s">
        <v>124</v>
      </c>
      <c r="F54" s="63"/>
      <c r="G54" s="63"/>
      <c r="H54" s="63"/>
      <c r="I54" s="63"/>
      <c r="J54" s="23"/>
      <c r="K54" s="23"/>
      <c r="L54" s="23"/>
    </row>
    <row r="55" spans="1:37" s="26" customFormat="1" x14ac:dyDescent="0.2">
      <c r="A55" s="4"/>
      <c r="B55" s="62"/>
      <c r="C55" s="3">
        <v>1</v>
      </c>
      <c r="D55" s="21"/>
      <c r="E55" s="21"/>
      <c r="F55" s="6"/>
      <c r="G55" s="6"/>
      <c r="H55" s="6"/>
      <c r="I55" s="3" t="s">
        <v>2</v>
      </c>
      <c r="J55" s="128">
        <f t="shared" ref="J55:J58" si="11">F55*G55*H55</f>
        <v>0</v>
      </c>
      <c r="K55" s="129">
        <f>J55</f>
        <v>0</v>
      </c>
      <c r="L55" s="129">
        <v>0</v>
      </c>
      <c r="M55" s="7"/>
      <c r="AI55" s="7"/>
      <c r="AJ55" s="7"/>
      <c r="AK55" s="7"/>
    </row>
    <row r="56" spans="1:37" s="26" customFormat="1" x14ac:dyDescent="0.2">
      <c r="A56" s="4"/>
      <c r="B56" s="61"/>
      <c r="C56" s="3">
        <v>2</v>
      </c>
      <c r="D56" s="21"/>
      <c r="E56" s="21"/>
      <c r="F56" s="3"/>
      <c r="G56" s="6"/>
      <c r="H56" s="6"/>
      <c r="I56" s="3" t="s">
        <v>2</v>
      </c>
      <c r="J56" s="128">
        <f t="shared" si="11"/>
        <v>0</v>
      </c>
      <c r="K56" s="129">
        <f t="shared" ref="K56:K58" si="12">J56</f>
        <v>0</v>
      </c>
      <c r="L56" s="129">
        <v>0</v>
      </c>
      <c r="M56" s="7"/>
      <c r="AI56" s="7"/>
      <c r="AJ56" s="7"/>
      <c r="AK56" s="7"/>
    </row>
    <row r="57" spans="1:37" s="26" customFormat="1" x14ac:dyDescent="0.2">
      <c r="A57" s="4"/>
      <c r="B57" s="61"/>
      <c r="C57" s="3">
        <v>3</v>
      </c>
      <c r="D57" s="21"/>
      <c r="E57" s="21"/>
      <c r="F57" s="3"/>
      <c r="G57" s="6"/>
      <c r="H57" s="6"/>
      <c r="I57" s="3" t="s">
        <v>2</v>
      </c>
      <c r="J57" s="128">
        <f t="shared" si="11"/>
        <v>0</v>
      </c>
      <c r="K57" s="129">
        <f t="shared" si="12"/>
        <v>0</v>
      </c>
      <c r="L57" s="129">
        <v>0</v>
      </c>
      <c r="M57" s="7"/>
      <c r="AI57" s="7"/>
      <c r="AJ57" s="7"/>
      <c r="AK57" s="7"/>
    </row>
    <row r="58" spans="1:37" s="26" customFormat="1" x14ac:dyDescent="0.2">
      <c r="A58" s="4"/>
      <c r="B58" s="61"/>
      <c r="C58" s="74">
        <v>4</v>
      </c>
      <c r="D58" s="81"/>
      <c r="E58" s="81"/>
      <c r="F58" s="74"/>
      <c r="G58" s="74"/>
      <c r="H58" s="74"/>
      <c r="I58" s="3" t="s">
        <v>2</v>
      </c>
      <c r="J58" s="128">
        <f t="shared" si="11"/>
        <v>0</v>
      </c>
      <c r="K58" s="129">
        <f t="shared" si="12"/>
        <v>0</v>
      </c>
      <c r="L58" s="129">
        <v>0</v>
      </c>
      <c r="M58" s="7"/>
      <c r="AI58" s="7"/>
      <c r="AJ58" s="7"/>
      <c r="AK58" s="7"/>
    </row>
    <row r="59" spans="1:37" x14ac:dyDescent="0.2">
      <c r="A59" s="4"/>
      <c r="B59" s="80"/>
      <c r="C59" s="76" t="s">
        <v>73</v>
      </c>
      <c r="D59" s="82"/>
      <c r="E59" s="83"/>
      <c r="F59" s="82"/>
      <c r="G59" s="82"/>
      <c r="H59" s="84"/>
      <c r="I59" s="84"/>
      <c r="J59" s="142">
        <f>SUM(J55:J58)</f>
        <v>0</v>
      </c>
      <c r="K59" s="142">
        <f>SUM(K55:K58)</f>
        <v>0</v>
      </c>
      <c r="L59" s="142">
        <f>SUM(L55:L58)</f>
        <v>0</v>
      </c>
      <c r="N59" s="28"/>
    </row>
    <row r="60" spans="1:37" ht="24.75" x14ac:dyDescent="0.2">
      <c r="A60" s="4"/>
      <c r="B60" s="48" t="s">
        <v>66</v>
      </c>
      <c r="C60" s="63" t="s">
        <v>33</v>
      </c>
      <c r="D60" s="63"/>
      <c r="E60" s="57" t="s">
        <v>124</v>
      </c>
      <c r="F60" s="63"/>
      <c r="G60" s="63"/>
      <c r="H60" s="63"/>
      <c r="I60" s="48"/>
      <c r="J60" s="24"/>
      <c r="K60" s="24"/>
      <c r="L60" s="24"/>
    </row>
    <row r="61" spans="1:37" s="26" customFormat="1" x14ac:dyDescent="0.2">
      <c r="A61" s="4"/>
      <c r="B61" s="62"/>
      <c r="C61" s="3">
        <v>1</v>
      </c>
      <c r="D61" s="21"/>
      <c r="E61" s="21"/>
      <c r="F61" s="6"/>
      <c r="G61" s="6"/>
      <c r="H61" s="6"/>
      <c r="I61" s="3" t="s">
        <v>2</v>
      </c>
      <c r="J61" s="128">
        <f t="shared" ref="J61:J64" si="13">F61*G61*H61</f>
        <v>0</v>
      </c>
      <c r="K61" s="129">
        <f>J61</f>
        <v>0</v>
      </c>
      <c r="L61" s="129">
        <v>0</v>
      </c>
      <c r="M61" s="7"/>
      <c r="AI61" s="7"/>
      <c r="AJ61" s="7"/>
      <c r="AK61" s="7"/>
    </row>
    <row r="62" spans="1:37" s="26" customFormat="1" x14ac:dyDescent="0.2">
      <c r="A62" s="4"/>
      <c r="B62" s="61"/>
      <c r="C62" s="3">
        <v>2</v>
      </c>
      <c r="D62" s="21"/>
      <c r="E62" s="21"/>
      <c r="F62" s="3"/>
      <c r="G62" s="6"/>
      <c r="H62" s="6"/>
      <c r="I62" s="3" t="s">
        <v>2</v>
      </c>
      <c r="J62" s="128">
        <f t="shared" si="13"/>
        <v>0</v>
      </c>
      <c r="K62" s="129">
        <f t="shared" ref="K62:K64" si="14">J62</f>
        <v>0</v>
      </c>
      <c r="L62" s="129">
        <v>0</v>
      </c>
      <c r="M62" s="7"/>
      <c r="AI62" s="7"/>
      <c r="AJ62" s="7"/>
      <c r="AK62" s="7"/>
    </row>
    <row r="63" spans="1:37" s="26" customFormat="1" x14ac:dyDescent="0.2">
      <c r="A63" s="4"/>
      <c r="B63" s="61"/>
      <c r="C63" s="3">
        <v>3</v>
      </c>
      <c r="D63" s="21"/>
      <c r="E63" s="21"/>
      <c r="F63" s="3"/>
      <c r="G63" s="6"/>
      <c r="H63" s="6"/>
      <c r="I63" s="3" t="s">
        <v>2</v>
      </c>
      <c r="J63" s="128">
        <f t="shared" si="13"/>
        <v>0</v>
      </c>
      <c r="K63" s="129">
        <f t="shared" si="14"/>
        <v>0</v>
      </c>
      <c r="L63" s="129">
        <v>0</v>
      </c>
      <c r="M63" s="7"/>
      <c r="AI63" s="7"/>
      <c r="AJ63" s="7"/>
      <c r="AK63" s="7"/>
    </row>
    <row r="64" spans="1:37" s="26" customFormat="1" x14ac:dyDescent="0.2">
      <c r="A64" s="4"/>
      <c r="B64" s="61"/>
      <c r="C64" s="74">
        <v>4</v>
      </c>
      <c r="D64" s="81"/>
      <c r="E64" s="81"/>
      <c r="F64" s="74"/>
      <c r="G64" s="74"/>
      <c r="H64" s="74"/>
      <c r="I64" s="3" t="s">
        <v>2</v>
      </c>
      <c r="J64" s="128">
        <f t="shared" si="13"/>
        <v>0</v>
      </c>
      <c r="K64" s="129">
        <f t="shared" si="14"/>
        <v>0</v>
      </c>
      <c r="L64" s="129">
        <v>0</v>
      </c>
      <c r="M64" s="7"/>
      <c r="AI64" s="7"/>
      <c r="AJ64" s="7"/>
      <c r="AK64" s="7"/>
    </row>
    <row r="65" spans="1:37" x14ac:dyDescent="0.2">
      <c r="A65" s="4"/>
      <c r="B65" s="80"/>
      <c r="C65" s="76" t="s">
        <v>74</v>
      </c>
      <c r="D65" s="82"/>
      <c r="E65" s="83"/>
      <c r="F65" s="82"/>
      <c r="G65" s="82"/>
      <c r="H65" s="84"/>
      <c r="I65" s="84"/>
      <c r="J65" s="142">
        <f>SUM(J61:J64)</f>
        <v>0</v>
      </c>
      <c r="K65" s="142">
        <f>SUM(K61:K64)</f>
        <v>0</v>
      </c>
      <c r="L65" s="142">
        <f>SUM(L61:L64)</f>
        <v>0</v>
      </c>
    </row>
    <row r="66" spans="1:37" ht="24.75" x14ac:dyDescent="0.2">
      <c r="A66" s="4"/>
      <c r="B66" s="64" t="s">
        <v>67</v>
      </c>
      <c r="C66" s="85" t="s">
        <v>35</v>
      </c>
      <c r="D66" s="86"/>
      <c r="E66" s="57" t="s">
        <v>124</v>
      </c>
      <c r="F66" s="86"/>
      <c r="G66" s="86"/>
      <c r="H66" s="86"/>
      <c r="I66" s="47"/>
      <c r="J66" s="144"/>
      <c r="K66" s="144"/>
      <c r="L66" s="144"/>
    </row>
    <row r="67" spans="1:37" s="26" customFormat="1" x14ac:dyDescent="0.2">
      <c r="A67" s="4"/>
      <c r="B67" s="62"/>
      <c r="C67" s="3">
        <v>1</v>
      </c>
      <c r="D67" s="21"/>
      <c r="E67" s="21"/>
      <c r="F67" s="6"/>
      <c r="G67" s="6"/>
      <c r="H67" s="6"/>
      <c r="I67" s="3" t="s">
        <v>2</v>
      </c>
      <c r="J67" s="128">
        <f t="shared" ref="J67:J70" si="15">F67*G67*H67</f>
        <v>0</v>
      </c>
      <c r="K67" s="129">
        <f>J67</f>
        <v>0</v>
      </c>
      <c r="L67" s="129">
        <v>0</v>
      </c>
      <c r="M67" s="7"/>
      <c r="AI67" s="7"/>
      <c r="AJ67" s="7"/>
      <c r="AK67" s="7"/>
    </row>
    <row r="68" spans="1:37" s="26" customFormat="1" x14ac:dyDescent="0.2">
      <c r="A68" s="4"/>
      <c r="B68" s="61"/>
      <c r="C68" s="3">
        <v>2</v>
      </c>
      <c r="D68" s="21"/>
      <c r="E68" s="21"/>
      <c r="F68" s="3"/>
      <c r="G68" s="6"/>
      <c r="H68" s="6"/>
      <c r="I68" s="3" t="s">
        <v>2</v>
      </c>
      <c r="J68" s="128">
        <f t="shared" si="15"/>
        <v>0</v>
      </c>
      <c r="K68" s="129">
        <f t="shared" ref="K68:K70" si="16">J68</f>
        <v>0</v>
      </c>
      <c r="L68" s="129">
        <v>0</v>
      </c>
      <c r="M68" s="7"/>
      <c r="AI68" s="7"/>
      <c r="AJ68" s="7"/>
      <c r="AK68" s="7"/>
    </row>
    <row r="69" spans="1:37" s="26" customFormat="1" x14ac:dyDescent="0.2">
      <c r="A69" s="4"/>
      <c r="B69" s="61"/>
      <c r="C69" s="3">
        <v>3</v>
      </c>
      <c r="D69" s="21"/>
      <c r="E69" s="21"/>
      <c r="F69" s="3"/>
      <c r="G69" s="6"/>
      <c r="H69" s="6"/>
      <c r="I69" s="3" t="s">
        <v>2</v>
      </c>
      <c r="J69" s="128">
        <f t="shared" si="15"/>
        <v>0</v>
      </c>
      <c r="K69" s="129">
        <f t="shared" si="16"/>
        <v>0</v>
      </c>
      <c r="L69" s="129">
        <v>0</v>
      </c>
      <c r="M69" s="7"/>
      <c r="AI69" s="7"/>
      <c r="AJ69" s="7"/>
      <c r="AK69" s="7"/>
    </row>
    <row r="70" spans="1:37" s="26" customFormat="1" x14ac:dyDescent="0.2">
      <c r="A70" s="4"/>
      <c r="B70" s="61"/>
      <c r="C70" s="74">
        <v>4</v>
      </c>
      <c r="D70" s="81"/>
      <c r="E70" s="81"/>
      <c r="F70" s="74"/>
      <c r="G70" s="74"/>
      <c r="H70" s="74"/>
      <c r="I70" s="74" t="s">
        <v>2</v>
      </c>
      <c r="J70" s="128">
        <f t="shared" si="15"/>
        <v>0</v>
      </c>
      <c r="K70" s="129">
        <f t="shared" si="16"/>
        <v>0</v>
      </c>
      <c r="L70" s="129">
        <v>0</v>
      </c>
      <c r="M70" s="7"/>
      <c r="AI70" s="7"/>
      <c r="AJ70" s="7"/>
      <c r="AK70" s="7"/>
    </row>
    <row r="71" spans="1:37" x14ac:dyDescent="0.2">
      <c r="A71" s="4"/>
      <c r="B71" s="80"/>
      <c r="C71" s="76" t="s">
        <v>75</v>
      </c>
      <c r="D71" s="82"/>
      <c r="E71" s="83"/>
      <c r="F71" s="82"/>
      <c r="G71" s="82"/>
      <c r="H71" s="82"/>
      <c r="I71" s="84"/>
      <c r="J71" s="141">
        <f>SUM(J67:J70)</f>
        <v>0</v>
      </c>
      <c r="K71" s="142">
        <f>SUM(K67:K70)</f>
        <v>0</v>
      </c>
      <c r="L71" s="142">
        <f>SUM(L67:L70)</f>
        <v>0</v>
      </c>
    </row>
    <row r="72" spans="1:37" ht="15" customHeight="1" x14ac:dyDescent="0.2">
      <c r="A72" s="4"/>
      <c r="B72" s="48" t="s">
        <v>68</v>
      </c>
      <c r="C72" s="85" t="s">
        <v>34</v>
      </c>
      <c r="D72" s="86"/>
      <c r="E72" s="57" t="s">
        <v>124</v>
      </c>
      <c r="F72" s="86"/>
      <c r="G72" s="86"/>
      <c r="H72" s="86"/>
      <c r="I72" s="86"/>
      <c r="J72" s="144"/>
      <c r="K72" s="144"/>
      <c r="L72" s="144"/>
    </row>
    <row r="73" spans="1:37" s="26" customFormat="1" x14ac:dyDescent="0.2">
      <c r="A73" s="4"/>
      <c r="B73" s="62"/>
      <c r="C73" s="3">
        <v>1</v>
      </c>
      <c r="D73" s="21"/>
      <c r="E73" s="21"/>
      <c r="F73" s="6"/>
      <c r="G73" s="6"/>
      <c r="H73" s="6"/>
      <c r="I73" s="3" t="s">
        <v>2</v>
      </c>
      <c r="J73" s="128">
        <f t="shared" ref="J73:J76" si="17">F73*G73*H73</f>
        <v>0</v>
      </c>
      <c r="K73" s="129">
        <f>J73</f>
        <v>0</v>
      </c>
      <c r="L73" s="129">
        <v>0</v>
      </c>
      <c r="M73" s="7"/>
      <c r="AI73" s="7"/>
      <c r="AJ73" s="7"/>
      <c r="AK73" s="7"/>
    </row>
    <row r="74" spans="1:37" s="26" customFormat="1" x14ac:dyDescent="0.2">
      <c r="A74" s="4"/>
      <c r="B74" s="61"/>
      <c r="C74" s="3">
        <v>2</v>
      </c>
      <c r="D74" s="21"/>
      <c r="E74" s="21"/>
      <c r="F74" s="3"/>
      <c r="G74" s="6"/>
      <c r="H74" s="6"/>
      <c r="I74" s="3" t="s">
        <v>2</v>
      </c>
      <c r="J74" s="128">
        <f t="shared" si="17"/>
        <v>0</v>
      </c>
      <c r="K74" s="129">
        <f t="shared" ref="K74:K76" si="18">J74</f>
        <v>0</v>
      </c>
      <c r="L74" s="129">
        <v>0</v>
      </c>
      <c r="M74" s="7"/>
      <c r="AI74" s="7"/>
      <c r="AJ74" s="7"/>
      <c r="AK74" s="7"/>
    </row>
    <row r="75" spans="1:37" s="26" customFormat="1" x14ac:dyDescent="0.2">
      <c r="A75" s="4"/>
      <c r="B75" s="61"/>
      <c r="C75" s="3">
        <v>3</v>
      </c>
      <c r="D75" s="21"/>
      <c r="E75" s="21"/>
      <c r="F75" s="3"/>
      <c r="G75" s="6"/>
      <c r="H75" s="6"/>
      <c r="I75" s="3" t="s">
        <v>2</v>
      </c>
      <c r="J75" s="128">
        <f t="shared" si="17"/>
        <v>0</v>
      </c>
      <c r="K75" s="129">
        <f t="shared" si="18"/>
        <v>0</v>
      </c>
      <c r="L75" s="129">
        <v>0</v>
      </c>
      <c r="M75" s="7"/>
      <c r="AI75" s="7"/>
      <c r="AJ75" s="7"/>
      <c r="AK75" s="7"/>
    </row>
    <row r="76" spans="1:37" s="26" customFormat="1" x14ac:dyDescent="0.2">
      <c r="A76" s="4"/>
      <c r="B76" s="61"/>
      <c r="C76" s="74">
        <v>4</v>
      </c>
      <c r="D76" s="81"/>
      <c r="E76" s="81"/>
      <c r="F76" s="74"/>
      <c r="G76" s="74"/>
      <c r="H76" s="74"/>
      <c r="I76" s="74" t="s">
        <v>2</v>
      </c>
      <c r="J76" s="128">
        <f t="shared" si="17"/>
        <v>0</v>
      </c>
      <c r="K76" s="129">
        <f t="shared" si="18"/>
        <v>0</v>
      </c>
      <c r="L76" s="129">
        <v>0</v>
      </c>
      <c r="M76" s="7"/>
      <c r="AI76" s="7"/>
      <c r="AJ76" s="7"/>
      <c r="AK76" s="7"/>
    </row>
    <row r="77" spans="1:37" x14ac:dyDescent="0.2">
      <c r="A77" s="4"/>
      <c r="B77" s="80"/>
      <c r="C77" s="76" t="s">
        <v>75</v>
      </c>
      <c r="D77" s="82"/>
      <c r="E77" s="83"/>
      <c r="F77" s="82"/>
      <c r="G77" s="82"/>
      <c r="H77" s="82"/>
      <c r="I77" s="84"/>
      <c r="J77" s="141">
        <f>SUM(J73:J76)</f>
        <v>0</v>
      </c>
      <c r="K77" s="142">
        <f>SUM(K73:K76)</f>
        <v>0</v>
      </c>
      <c r="L77" s="142">
        <f>SUM(L73:L76)</f>
        <v>0</v>
      </c>
    </row>
    <row r="78" spans="1:37" s="32" customFormat="1" ht="24.75" x14ac:dyDescent="0.25">
      <c r="A78" s="4"/>
      <c r="B78" s="48" t="s">
        <v>69</v>
      </c>
      <c r="C78" s="63" t="s">
        <v>16</v>
      </c>
      <c r="D78" s="63"/>
      <c r="E78" s="57" t="s">
        <v>124</v>
      </c>
      <c r="F78" s="63"/>
      <c r="G78" s="63"/>
      <c r="H78" s="63"/>
      <c r="I78" s="63"/>
      <c r="J78" s="24"/>
      <c r="K78" s="24"/>
      <c r="L78" s="24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7" x14ac:dyDescent="0.2">
      <c r="A79" s="4"/>
      <c r="B79" s="65"/>
      <c r="C79" s="3">
        <v>1</v>
      </c>
      <c r="D79" s="25" t="s">
        <v>17</v>
      </c>
      <c r="E79" s="3"/>
      <c r="F79" s="3"/>
      <c r="G79" s="3"/>
      <c r="H79" s="3"/>
      <c r="I79" s="3" t="s">
        <v>2</v>
      </c>
      <c r="J79" s="128">
        <f t="shared" ref="J79:J83" si="19">F79*G79*H79</f>
        <v>0</v>
      </c>
      <c r="K79" s="129">
        <f>J79</f>
        <v>0</v>
      </c>
      <c r="L79" s="3">
        <v>0</v>
      </c>
    </row>
    <row r="80" spans="1:37" x14ac:dyDescent="0.2">
      <c r="A80" s="4"/>
      <c r="B80" s="65"/>
      <c r="C80" s="3">
        <v>2</v>
      </c>
      <c r="D80" s="25" t="s">
        <v>70</v>
      </c>
      <c r="E80" s="3"/>
      <c r="F80" s="3"/>
      <c r="G80" s="3"/>
      <c r="H80" s="3"/>
      <c r="I80" s="3" t="s">
        <v>2</v>
      </c>
      <c r="J80" s="128">
        <f t="shared" si="19"/>
        <v>0</v>
      </c>
      <c r="K80" s="129">
        <f t="shared" ref="K80:K82" si="20">J80</f>
        <v>0</v>
      </c>
      <c r="L80" s="3">
        <v>0</v>
      </c>
    </row>
    <row r="81" spans="1:34" x14ac:dyDescent="0.2">
      <c r="A81" s="4"/>
      <c r="B81" s="65"/>
      <c r="C81" s="3">
        <v>3</v>
      </c>
      <c r="D81" s="25" t="s">
        <v>18</v>
      </c>
      <c r="E81" s="3"/>
      <c r="F81" s="3"/>
      <c r="G81" s="3"/>
      <c r="H81" s="3"/>
      <c r="I81" s="3" t="s">
        <v>2</v>
      </c>
      <c r="J81" s="128">
        <f t="shared" si="19"/>
        <v>0</v>
      </c>
      <c r="K81" s="129">
        <f t="shared" si="20"/>
        <v>0</v>
      </c>
      <c r="L81" s="3">
        <v>0</v>
      </c>
    </row>
    <row r="82" spans="1:34" x14ac:dyDescent="0.2">
      <c r="A82" s="4"/>
      <c r="B82" s="61"/>
      <c r="C82" s="3">
        <v>4</v>
      </c>
      <c r="D82" s="49" t="s">
        <v>4</v>
      </c>
      <c r="E82" s="3"/>
      <c r="F82" s="3"/>
      <c r="G82" s="3"/>
      <c r="H82" s="3"/>
      <c r="I82" s="3" t="s">
        <v>2</v>
      </c>
      <c r="J82" s="128">
        <f t="shared" si="19"/>
        <v>0</v>
      </c>
      <c r="K82" s="129">
        <f t="shared" si="20"/>
        <v>0</v>
      </c>
      <c r="L82" s="3">
        <v>0</v>
      </c>
    </row>
    <row r="83" spans="1:34" x14ac:dyDescent="0.2">
      <c r="A83" s="4"/>
      <c r="B83" s="61"/>
      <c r="C83" s="74">
        <v>5</v>
      </c>
      <c r="D83" s="75" t="s">
        <v>15</v>
      </c>
      <c r="E83" s="74"/>
      <c r="F83" s="74"/>
      <c r="G83" s="74"/>
      <c r="H83" s="74"/>
      <c r="I83" s="74" t="s">
        <v>2</v>
      </c>
      <c r="J83" s="128">
        <f t="shared" si="19"/>
        <v>0</v>
      </c>
      <c r="K83" s="129">
        <f>J83/2</f>
        <v>0</v>
      </c>
      <c r="L83" s="3">
        <v>0</v>
      </c>
    </row>
    <row r="84" spans="1:34" x14ac:dyDescent="0.2">
      <c r="A84" s="4"/>
      <c r="B84" s="73"/>
      <c r="C84" s="76" t="s">
        <v>76</v>
      </c>
      <c r="D84" s="77"/>
      <c r="E84" s="78"/>
      <c r="F84" s="78"/>
      <c r="G84" s="78"/>
      <c r="H84" s="77"/>
      <c r="I84" s="79"/>
      <c r="J84" s="141">
        <f>SUM(J79:J83)</f>
        <v>0</v>
      </c>
      <c r="K84" s="142">
        <f>SUM(K79:K83)</f>
        <v>0</v>
      </c>
      <c r="L84" s="67">
        <v>0</v>
      </c>
    </row>
    <row r="85" spans="1:34" s="22" customFormat="1" ht="11.25" customHeight="1" x14ac:dyDescent="0.2">
      <c r="A85" s="69"/>
      <c r="B85" s="213" t="s">
        <v>85</v>
      </c>
      <c r="C85" s="214"/>
      <c r="D85" s="111"/>
      <c r="E85" s="111"/>
      <c r="F85" s="111"/>
      <c r="G85" s="111"/>
      <c r="H85" s="111"/>
      <c r="I85" s="112"/>
      <c r="J85" s="130">
        <f>J65+J71+J77+J84+J59</f>
        <v>0</v>
      </c>
      <c r="K85" s="131">
        <f t="shared" ref="K85:L85" si="21">K65+K71+K77+K84+K59</f>
        <v>0</v>
      </c>
      <c r="L85" s="131">
        <f t="shared" si="21"/>
        <v>0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1:34" ht="15.75" customHeight="1" x14ac:dyDescent="0.2">
      <c r="A86" s="147"/>
      <c r="B86" s="226" t="s">
        <v>84</v>
      </c>
      <c r="C86" s="227"/>
      <c r="D86" s="115"/>
      <c r="E86" s="115"/>
      <c r="F86" s="115"/>
      <c r="G86" s="115"/>
      <c r="H86" s="115"/>
      <c r="I86" s="116"/>
      <c r="J86" s="137">
        <f>J85+J52</f>
        <v>0</v>
      </c>
      <c r="K86" s="136">
        <f t="shared" ref="K86:L86" si="22">K85+K52</f>
        <v>0</v>
      </c>
      <c r="L86" s="136">
        <f t="shared" si="22"/>
        <v>0</v>
      </c>
    </row>
    <row r="87" spans="1:34" ht="15.75" customHeight="1" x14ac:dyDescent="0.2">
      <c r="A87" s="68" t="s">
        <v>102</v>
      </c>
      <c r="B87" s="70"/>
      <c r="C87" s="70"/>
      <c r="D87" s="71"/>
      <c r="E87" s="71"/>
      <c r="F87" s="71"/>
      <c r="G87" s="71"/>
      <c r="H87" s="71"/>
      <c r="I87" s="72"/>
      <c r="J87" s="137">
        <f>J86+J25</f>
        <v>0</v>
      </c>
      <c r="K87" s="137">
        <f t="shared" ref="K87:L87" si="23">K86+K25</f>
        <v>0</v>
      </c>
      <c r="L87" s="137">
        <f t="shared" si="23"/>
        <v>0</v>
      </c>
    </row>
    <row r="88" spans="1:34" ht="15.75" customHeight="1" x14ac:dyDescent="0.2">
      <c r="A88" s="68" t="s">
        <v>103</v>
      </c>
      <c r="B88" s="70"/>
      <c r="C88" s="70"/>
      <c r="D88" s="71"/>
      <c r="E88" s="71"/>
      <c r="F88" s="71"/>
      <c r="G88" s="71"/>
      <c r="H88" s="71"/>
      <c r="I88" s="72"/>
      <c r="J88" s="137">
        <f>5%*J87</f>
        <v>0</v>
      </c>
      <c r="K88" s="137">
        <f t="shared" ref="K88:L88" si="24">5%*K87</f>
        <v>0</v>
      </c>
      <c r="L88" s="137">
        <f t="shared" si="24"/>
        <v>0</v>
      </c>
    </row>
    <row r="89" spans="1:34" ht="20.25" customHeight="1" x14ac:dyDescent="0.2">
      <c r="A89" s="100" t="s">
        <v>101</v>
      </c>
      <c r="B89" s="101"/>
      <c r="C89" s="101"/>
      <c r="D89" s="59"/>
      <c r="E89" s="59"/>
      <c r="F89" s="59"/>
      <c r="G89" s="59"/>
      <c r="H89" s="59"/>
      <c r="I89" s="60"/>
      <c r="J89" s="138">
        <f>J87+J88</f>
        <v>0</v>
      </c>
      <c r="K89" s="138">
        <f t="shared" ref="K89:L89" si="25">K87+K88</f>
        <v>0</v>
      </c>
      <c r="L89" s="138">
        <f t="shared" si="25"/>
        <v>0</v>
      </c>
    </row>
    <row r="90" spans="1:34" s="124" customFormat="1" ht="5.25" customHeight="1" x14ac:dyDescent="0.2">
      <c r="A90" s="120"/>
      <c r="B90" s="121"/>
      <c r="C90" s="121"/>
      <c r="D90" s="122"/>
      <c r="E90" s="122"/>
      <c r="F90" s="122"/>
      <c r="G90" s="122"/>
      <c r="H90" s="122"/>
      <c r="I90" s="122"/>
      <c r="J90" s="145"/>
      <c r="K90" s="145"/>
      <c r="L90" s="14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</row>
    <row r="91" spans="1:34" ht="15.75" customHeight="1" x14ac:dyDescent="0.2">
      <c r="A91" s="126" t="s">
        <v>106</v>
      </c>
      <c r="B91" s="118"/>
      <c r="C91" s="118"/>
      <c r="D91" s="118"/>
      <c r="E91" s="118"/>
      <c r="F91" s="118"/>
      <c r="G91" s="118"/>
      <c r="H91" s="118"/>
      <c r="I91" s="118"/>
      <c r="J91" s="146"/>
      <c r="K91" s="146"/>
      <c r="L91" s="146"/>
    </row>
    <row r="92" spans="1:34" ht="15.75" customHeight="1" x14ac:dyDescent="0.2">
      <c r="A92" s="117" t="s">
        <v>86</v>
      </c>
      <c r="B92" s="118" t="s">
        <v>105</v>
      </c>
      <c r="C92" s="118"/>
      <c r="D92" s="118"/>
      <c r="E92" s="118"/>
      <c r="F92" s="118"/>
      <c r="G92" s="118"/>
      <c r="H92" s="118"/>
      <c r="I92" s="118"/>
      <c r="J92" s="146"/>
      <c r="K92" s="146"/>
      <c r="L92" s="146"/>
    </row>
    <row r="93" spans="1:34" ht="24.75" x14ac:dyDescent="0.2">
      <c r="A93" s="1"/>
      <c r="B93" s="48" t="s">
        <v>47</v>
      </c>
      <c r="C93" s="48" t="s">
        <v>41</v>
      </c>
      <c r="D93" s="56" t="s">
        <v>93</v>
      </c>
      <c r="E93" s="57" t="s">
        <v>124</v>
      </c>
      <c r="F93" s="48"/>
      <c r="G93" s="48"/>
      <c r="H93" s="48"/>
      <c r="I93" s="48"/>
      <c r="J93" s="24"/>
      <c r="K93" s="24"/>
      <c r="L93" s="24"/>
    </row>
    <row r="94" spans="1:34" x14ac:dyDescent="0.2">
      <c r="A94" s="4"/>
      <c r="B94" s="220"/>
      <c r="C94" s="3">
        <v>1</v>
      </c>
      <c r="D94" s="98" t="s">
        <v>97</v>
      </c>
      <c r="E94" s="55"/>
      <c r="F94" s="3"/>
      <c r="G94" s="3"/>
      <c r="H94" s="3"/>
      <c r="I94" s="3" t="s">
        <v>83</v>
      </c>
      <c r="J94" s="128">
        <f t="shared" ref="J94:J97" si="26">F94*G94*H94</f>
        <v>0</v>
      </c>
      <c r="K94" s="129">
        <f>J94</f>
        <v>0</v>
      </c>
      <c r="L94" s="129"/>
    </row>
    <row r="95" spans="1:34" x14ac:dyDescent="0.2">
      <c r="A95" s="4"/>
      <c r="B95" s="221"/>
      <c r="C95" s="3">
        <v>2</v>
      </c>
      <c r="D95" s="98" t="s">
        <v>98</v>
      </c>
      <c r="E95" s="55"/>
      <c r="F95" s="3"/>
      <c r="G95" s="3"/>
      <c r="H95" s="3"/>
      <c r="I95" s="3" t="s">
        <v>83</v>
      </c>
      <c r="J95" s="128">
        <f t="shared" si="26"/>
        <v>0</v>
      </c>
      <c r="K95" s="129">
        <f t="shared" ref="K95:K97" si="27">J95</f>
        <v>0</v>
      </c>
      <c r="L95" s="129"/>
    </row>
    <row r="96" spans="1:34" x14ac:dyDescent="0.2">
      <c r="A96" s="4"/>
      <c r="B96" s="221"/>
      <c r="C96" s="3">
        <v>3</v>
      </c>
      <c r="D96" s="98" t="s">
        <v>99</v>
      </c>
      <c r="E96" s="55"/>
      <c r="F96" s="3"/>
      <c r="G96" s="3"/>
      <c r="H96" s="3"/>
      <c r="I96" s="3" t="s">
        <v>83</v>
      </c>
      <c r="J96" s="128">
        <f t="shared" si="26"/>
        <v>0</v>
      </c>
      <c r="K96" s="129">
        <f t="shared" si="27"/>
        <v>0</v>
      </c>
      <c r="L96" s="129"/>
    </row>
    <row r="97" spans="1:12" x14ac:dyDescent="0.2">
      <c r="A97" s="4"/>
      <c r="B97" s="221"/>
      <c r="C97" s="74">
        <v>4</v>
      </c>
      <c r="D97" s="99" t="s">
        <v>100</v>
      </c>
      <c r="E97" s="87"/>
      <c r="F97" s="74"/>
      <c r="G97" s="74"/>
      <c r="H97" s="74"/>
      <c r="I97" s="74" t="s">
        <v>83</v>
      </c>
      <c r="J97" s="128">
        <f t="shared" si="26"/>
        <v>0</v>
      </c>
      <c r="K97" s="129">
        <f t="shared" si="27"/>
        <v>0</v>
      </c>
      <c r="L97" s="129"/>
    </row>
    <row r="98" spans="1:12" x14ac:dyDescent="0.2">
      <c r="A98" s="4"/>
      <c r="B98" s="222"/>
      <c r="C98" s="76" t="s">
        <v>89</v>
      </c>
      <c r="D98" s="77"/>
      <c r="E98" s="89"/>
      <c r="F98" s="77"/>
      <c r="G98" s="77"/>
      <c r="H98" s="77"/>
      <c r="I98" s="90"/>
      <c r="J98" s="141">
        <f>SUM(J94:J97)</f>
        <v>0</v>
      </c>
      <c r="K98" s="142">
        <f>SUM(K94:K97)</f>
        <v>0</v>
      </c>
      <c r="L98" s="142">
        <f>SUM(L94:L97)</f>
        <v>0</v>
      </c>
    </row>
    <row r="99" spans="1:12" ht="24.75" x14ac:dyDescent="0.2">
      <c r="A99" s="4"/>
      <c r="B99" s="48" t="s">
        <v>48</v>
      </c>
      <c r="C99" s="63" t="s">
        <v>30</v>
      </c>
      <c r="D99" s="88" t="s">
        <v>94</v>
      </c>
      <c r="E99" s="57" t="s">
        <v>124</v>
      </c>
      <c r="F99" s="63"/>
      <c r="G99" s="63"/>
      <c r="H99" s="63"/>
      <c r="I99" s="63"/>
      <c r="J99" s="24"/>
      <c r="K99" s="24"/>
      <c r="L99" s="24"/>
    </row>
    <row r="100" spans="1:12" x14ac:dyDescent="0.2">
      <c r="A100" s="4"/>
      <c r="B100" s="220"/>
      <c r="C100" s="3">
        <v>1</v>
      </c>
      <c r="D100" s="21"/>
      <c r="E100" s="21"/>
      <c r="F100" s="6"/>
      <c r="G100" s="6"/>
      <c r="H100" s="6"/>
      <c r="I100" s="6" t="s">
        <v>2</v>
      </c>
      <c r="J100" s="128">
        <f t="shared" ref="J100:J103" si="28">F100*G100*H100</f>
        <v>0</v>
      </c>
      <c r="K100" s="129">
        <f>J100</f>
        <v>0</v>
      </c>
      <c r="L100" s="143">
        <v>0</v>
      </c>
    </row>
    <row r="101" spans="1:12" x14ac:dyDescent="0.2">
      <c r="A101" s="4"/>
      <c r="B101" s="221"/>
      <c r="C101" s="3">
        <v>2</v>
      </c>
      <c r="D101" s="21"/>
      <c r="E101" s="21"/>
      <c r="F101" s="3"/>
      <c r="G101" s="3"/>
      <c r="H101" s="3"/>
      <c r="I101" s="6" t="s">
        <v>2</v>
      </c>
      <c r="J101" s="128">
        <f t="shared" si="28"/>
        <v>0</v>
      </c>
      <c r="K101" s="129">
        <f t="shared" ref="K101:K103" si="29">J101</f>
        <v>0</v>
      </c>
      <c r="L101" s="129">
        <v>0</v>
      </c>
    </row>
    <row r="102" spans="1:12" x14ac:dyDescent="0.2">
      <c r="A102" s="4"/>
      <c r="B102" s="221"/>
      <c r="C102" s="3">
        <v>3</v>
      </c>
      <c r="D102" s="21"/>
      <c r="E102" s="21"/>
      <c r="F102" s="3"/>
      <c r="G102" s="3"/>
      <c r="H102" s="3"/>
      <c r="I102" s="6" t="s">
        <v>2</v>
      </c>
      <c r="J102" s="128">
        <f t="shared" si="28"/>
        <v>0</v>
      </c>
      <c r="K102" s="129">
        <f t="shared" si="29"/>
        <v>0</v>
      </c>
      <c r="L102" s="129">
        <v>0</v>
      </c>
    </row>
    <row r="103" spans="1:12" x14ac:dyDescent="0.2">
      <c r="A103" s="4"/>
      <c r="B103" s="221"/>
      <c r="C103" s="74">
        <v>4</v>
      </c>
      <c r="D103" s="81"/>
      <c r="E103" s="81"/>
      <c r="F103" s="74"/>
      <c r="G103" s="74"/>
      <c r="H103" s="74"/>
      <c r="I103" s="6" t="s">
        <v>2</v>
      </c>
      <c r="J103" s="128">
        <f t="shared" si="28"/>
        <v>0</v>
      </c>
      <c r="K103" s="129">
        <f t="shared" si="29"/>
        <v>0</v>
      </c>
      <c r="L103" s="129">
        <v>0</v>
      </c>
    </row>
    <row r="104" spans="1:12" x14ac:dyDescent="0.2">
      <c r="A104" s="4"/>
      <c r="B104" s="222"/>
      <c r="C104" s="76" t="s">
        <v>90</v>
      </c>
      <c r="D104" s="77"/>
      <c r="E104" s="89"/>
      <c r="F104" s="77"/>
      <c r="G104" s="77"/>
      <c r="H104" s="79"/>
      <c r="I104" s="91"/>
      <c r="J104" s="142">
        <f>SUM(J100:J103)</f>
        <v>0</v>
      </c>
      <c r="K104" s="142">
        <f>SUM(K100:K103)</f>
        <v>0</v>
      </c>
      <c r="L104" s="142">
        <f>SUM(L100:L103)</f>
        <v>0</v>
      </c>
    </row>
    <row r="105" spans="1:12" ht="24.75" x14ac:dyDescent="0.2">
      <c r="A105" s="4"/>
      <c r="B105" s="48" t="s">
        <v>87</v>
      </c>
      <c r="C105" s="85" t="s">
        <v>31</v>
      </c>
      <c r="D105" s="97" t="s">
        <v>95</v>
      </c>
      <c r="E105" s="57" t="s">
        <v>124</v>
      </c>
      <c r="F105" s="86"/>
      <c r="G105" s="86"/>
      <c r="H105" s="86"/>
      <c r="I105" s="47"/>
      <c r="J105" s="144"/>
      <c r="K105" s="144"/>
      <c r="L105" s="144"/>
    </row>
    <row r="106" spans="1:12" x14ac:dyDescent="0.2">
      <c r="A106" s="4"/>
      <c r="B106" s="220"/>
      <c r="C106" s="3">
        <v>1</v>
      </c>
      <c r="D106" s="21"/>
      <c r="E106" s="21"/>
      <c r="F106" s="6"/>
      <c r="G106" s="6"/>
      <c r="H106" s="6"/>
      <c r="I106" s="3" t="s">
        <v>2</v>
      </c>
      <c r="J106" s="128">
        <f t="shared" ref="J106:J109" si="30">F106*G106*H106</f>
        <v>0</v>
      </c>
      <c r="K106" s="129">
        <f>J106</f>
        <v>0</v>
      </c>
      <c r="L106" s="129">
        <v>0</v>
      </c>
    </row>
    <row r="107" spans="1:12" x14ac:dyDescent="0.2">
      <c r="A107" s="4"/>
      <c r="B107" s="221"/>
      <c r="C107" s="3">
        <v>2</v>
      </c>
      <c r="D107" s="21"/>
      <c r="E107" s="21"/>
      <c r="F107" s="3"/>
      <c r="G107" s="6"/>
      <c r="H107" s="6"/>
      <c r="I107" s="3" t="s">
        <v>2</v>
      </c>
      <c r="J107" s="128">
        <f t="shared" si="30"/>
        <v>0</v>
      </c>
      <c r="K107" s="129">
        <f t="shared" ref="K107:K109" si="31">J107</f>
        <v>0</v>
      </c>
      <c r="L107" s="129">
        <v>0</v>
      </c>
    </row>
    <row r="108" spans="1:12" x14ac:dyDescent="0.2">
      <c r="A108" s="4"/>
      <c r="B108" s="221"/>
      <c r="C108" s="3">
        <v>3</v>
      </c>
      <c r="D108" s="21"/>
      <c r="E108" s="21"/>
      <c r="F108" s="3"/>
      <c r="G108" s="6"/>
      <c r="H108" s="6"/>
      <c r="I108" s="3" t="s">
        <v>2</v>
      </c>
      <c r="J108" s="128">
        <f t="shared" si="30"/>
        <v>0</v>
      </c>
      <c r="K108" s="129">
        <f t="shared" si="31"/>
        <v>0</v>
      </c>
      <c r="L108" s="129">
        <v>0</v>
      </c>
    </row>
    <row r="109" spans="1:12" x14ac:dyDescent="0.2">
      <c r="A109" s="4"/>
      <c r="B109" s="221"/>
      <c r="C109" s="74">
        <v>4</v>
      </c>
      <c r="D109" s="81"/>
      <c r="E109" s="81"/>
      <c r="F109" s="74"/>
      <c r="G109" s="74"/>
      <c r="H109" s="74"/>
      <c r="I109" s="3" t="s">
        <v>2</v>
      </c>
      <c r="J109" s="128">
        <f t="shared" si="30"/>
        <v>0</v>
      </c>
      <c r="K109" s="129">
        <f t="shared" si="31"/>
        <v>0</v>
      </c>
      <c r="L109" s="129">
        <v>0</v>
      </c>
    </row>
    <row r="110" spans="1:12" x14ac:dyDescent="0.2">
      <c r="A110" s="4"/>
      <c r="B110" s="222"/>
      <c r="C110" s="76" t="s">
        <v>91</v>
      </c>
      <c r="D110" s="77"/>
      <c r="E110" s="89"/>
      <c r="F110" s="77"/>
      <c r="G110" s="77"/>
      <c r="H110" s="79"/>
      <c r="I110" s="90"/>
      <c r="J110" s="142">
        <f>SUM(J106:J109)</f>
        <v>0</v>
      </c>
      <c r="K110" s="142">
        <f>SUM(K106:K109)</f>
        <v>0</v>
      </c>
      <c r="L110" s="142">
        <f>SUM(L106:L109)</f>
        <v>0</v>
      </c>
    </row>
    <row r="111" spans="1:12" ht="24.75" x14ac:dyDescent="0.2">
      <c r="A111" s="4"/>
      <c r="B111" s="48" t="s">
        <v>88</v>
      </c>
      <c r="C111" s="63" t="s">
        <v>32</v>
      </c>
      <c r="D111" s="88" t="s">
        <v>96</v>
      </c>
      <c r="E111" s="57" t="s">
        <v>124</v>
      </c>
      <c r="F111" s="86"/>
      <c r="G111" s="86"/>
      <c r="H111" s="86"/>
      <c r="I111" s="47"/>
      <c r="J111" s="144"/>
      <c r="K111" s="144"/>
      <c r="L111" s="144"/>
    </row>
    <row r="112" spans="1:12" x14ac:dyDescent="0.2">
      <c r="A112" s="4"/>
      <c r="B112" s="220"/>
      <c r="C112" s="6">
        <v>1</v>
      </c>
      <c r="D112" s="21"/>
      <c r="E112" s="21"/>
      <c r="F112" s="6"/>
      <c r="G112" s="6"/>
      <c r="H112" s="3"/>
      <c r="I112" s="3" t="s">
        <v>2</v>
      </c>
      <c r="J112" s="128">
        <f t="shared" ref="J112:J115" si="32">F112*G112*H112</f>
        <v>0</v>
      </c>
      <c r="K112" s="129">
        <f>J112</f>
        <v>0</v>
      </c>
      <c r="L112" s="129">
        <v>0</v>
      </c>
    </row>
    <row r="113" spans="1:12" x14ac:dyDescent="0.2">
      <c r="A113" s="4"/>
      <c r="B113" s="221"/>
      <c r="C113" s="3">
        <v>2</v>
      </c>
      <c r="D113" s="21"/>
      <c r="E113" s="21"/>
      <c r="F113" s="3"/>
      <c r="G113" s="3"/>
      <c r="H113" s="3"/>
      <c r="I113" s="3" t="s">
        <v>2</v>
      </c>
      <c r="J113" s="128">
        <f t="shared" si="32"/>
        <v>0</v>
      </c>
      <c r="K113" s="129">
        <f t="shared" ref="K113:K115" si="33">J113</f>
        <v>0</v>
      </c>
      <c r="L113" s="129">
        <v>0</v>
      </c>
    </row>
    <row r="114" spans="1:12" x14ac:dyDescent="0.2">
      <c r="A114" s="4"/>
      <c r="B114" s="221"/>
      <c r="C114" s="3">
        <v>3</v>
      </c>
      <c r="D114" s="21"/>
      <c r="E114" s="21"/>
      <c r="F114" s="3"/>
      <c r="G114" s="3"/>
      <c r="H114" s="3"/>
      <c r="I114" s="3" t="s">
        <v>2</v>
      </c>
      <c r="J114" s="128">
        <f t="shared" si="32"/>
        <v>0</v>
      </c>
      <c r="K114" s="129">
        <f t="shared" si="33"/>
        <v>0</v>
      </c>
      <c r="L114" s="129">
        <v>0</v>
      </c>
    </row>
    <row r="115" spans="1:12" x14ac:dyDescent="0.2">
      <c r="A115" s="4"/>
      <c r="B115" s="221"/>
      <c r="C115" s="74">
        <v>4</v>
      </c>
      <c r="D115" s="81"/>
      <c r="E115" s="81"/>
      <c r="F115" s="74"/>
      <c r="G115" s="74"/>
      <c r="H115" s="74"/>
      <c r="I115" s="3" t="s">
        <v>2</v>
      </c>
      <c r="J115" s="128">
        <f t="shared" si="32"/>
        <v>0</v>
      </c>
      <c r="K115" s="129">
        <f t="shared" si="33"/>
        <v>0</v>
      </c>
      <c r="L115" s="129">
        <v>0</v>
      </c>
    </row>
    <row r="116" spans="1:12" x14ac:dyDescent="0.2">
      <c r="A116" s="4"/>
      <c r="B116" s="223"/>
      <c r="C116" s="92" t="s">
        <v>92</v>
      </c>
      <c r="D116" s="93"/>
      <c r="E116" s="94"/>
      <c r="F116" s="93"/>
      <c r="G116" s="93"/>
      <c r="H116" s="95"/>
      <c r="I116" s="96"/>
      <c r="J116" s="142">
        <f>SUM(J112:J115)</f>
        <v>0</v>
      </c>
      <c r="K116" s="142">
        <f>SUM(K112:K115)</f>
        <v>0</v>
      </c>
      <c r="L116" s="142">
        <f>SUM(L112:L115)</f>
        <v>0</v>
      </c>
    </row>
    <row r="117" spans="1:12" x14ac:dyDescent="0.2">
      <c r="A117" s="68" t="s">
        <v>103</v>
      </c>
      <c r="B117" s="70"/>
      <c r="C117" s="70"/>
      <c r="D117" s="71"/>
      <c r="E117" s="71"/>
      <c r="F117" s="71"/>
      <c r="G117" s="71"/>
      <c r="H117" s="71"/>
      <c r="I117" s="72"/>
      <c r="J117" s="54">
        <f>J116+J110+J104+J98+J98</f>
        <v>0</v>
      </c>
      <c r="K117" s="54">
        <f t="shared" ref="K117:L117" si="34">K116+K110+K104+K98+K98</f>
        <v>0</v>
      </c>
      <c r="L117" s="54">
        <f t="shared" si="34"/>
        <v>0</v>
      </c>
    </row>
    <row r="118" spans="1:12" ht="20.25" customHeight="1" x14ac:dyDescent="0.2">
      <c r="A118" s="100" t="s">
        <v>101</v>
      </c>
      <c r="B118" s="101"/>
      <c r="C118" s="101"/>
      <c r="D118" s="59"/>
      <c r="E118" s="59"/>
      <c r="F118" s="59"/>
      <c r="G118" s="59"/>
      <c r="H118" s="59"/>
      <c r="I118" s="60"/>
      <c r="J118" s="138">
        <f>J117+J87</f>
        <v>0</v>
      </c>
      <c r="K118" s="138">
        <f>K117+K87</f>
        <v>0</v>
      </c>
      <c r="L118" s="138">
        <f>L117+L87</f>
        <v>0</v>
      </c>
    </row>
  </sheetData>
  <mergeCells count="29">
    <mergeCell ref="J10:J12"/>
    <mergeCell ref="A3:C3"/>
    <mergeCell ref="A5:C5"/>
    <mergeCell ref="A6:C6"/>
    <mergeCell ref="K1:L1"/>
    <mergeCell ref="A1:J1"/>
    <mergeCell ref="E10:E12"/>
    <mergeCell ref="D10:D12"/>
    <mergeCell ref="A10:C12"/>
    <mergeCell ref="K10:L10"/>
    <mergeCell ref="G10:G12"/>
    <mergeCell ref="F10:F12"/>
    <mergeCell ref="H10:H12"/>
    <mergeCell ref="I10:I12"/>
    <mergeCell ref="A7:C7"/>
    <mergeCell ref="A4:C4"/>
    <mergeCell ref="B86:C86"/>
    <mergeCell ref="B94:B98"/>
    <mergeCell ref="B100:B104"/>
    <mergeCell ref="B106:B110"/>
    <mergeCell ref="B112:B116"/>
    <mergeCell ref="B85:C85"/>
    <mergeCell ref="B13:L13"/>
    <mergeCell ref="B16:B24"/>
    <mergeCell ref="B29:B33"/>
    <mergeCell ref="B35:B39"/>
    <mergeCell ref="B47:B51"/>
    <mergeCell ref="B52:C52"/>
    <mergeCell ref="B41:B45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8"/>
  <sheetViews>
    <sheetView zoomScale="90" zoomScaleNormal="90" workbookViewId="0">
      <selection activeCell="D3" sqref="D3:D8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35.28515625" style="18" customWidth="1"/>
    <col min="5" max="5" width="16.42578125" style="7" customWidth="1"/>
    <col min="6" max="6" width="7" style="19" bestFit="1" customWidth="1"/>
    <col min="7" max="7" width="8.85546875" style="19" bestFit="1" customWidth="1"/>
    <col min="8" max="8" width="15.5703125" style="7" customWidth="1"/>
    <col min="9" max="9" width="6.7109375" style="7" bestFit="1" customWidth="1"/>
    <col min="10" max="10" width="13.28515625" style="30" customWidth="1"/>
    <col min="11" max="11" width="19.85546875" style="9" customWidth="1"/>
    <col min="12" max="12" width="19.85546875" style="8" customWidth="1"/>
    <col min="13" max="13" width="9.5703125" style="7" bestFit="1" customWidth="1"/>
    <col min="14" max="14" width="9.5703125" style="26" bestFit="1" customWidth="1"/>
    <col min="15" max="34" width="9.140625" style="26"/>
    <col min="35" max="16384" width="9.140625" style="7"/>
  </cols>
  <sheetData>
    <row r="1" spans="1:37" ht="22.5" x14ac:dyDescent="0.3">
      <c r="A1" s="234" t="s">
        <v>121</v>
      </c>
      <c r="B1" s="235"/>
      <c r="C1" s="235"/>
      <c r="D1" s="235"/>
      <c r="E1" s="235"/>
      <c r="F1" s="235"/>
      <c r="G1" s="235"/>
      <c r="H1" s="235"/>
      <c r="I1" s="235"/>
      <c r="J1" s="236"/>
      <c r="K1" s="232" t="s">
        <v>114</v>
      </c>
      <c r="L1" s="233"/>
    </row>
    <row r="2" spans="1:37" ht="7.5" customHeight="1" x14ac:dyDescent="0.2">
      <c r="A2" s="148"/>
      <c r="B2" s="148"/>
      <c r="C2" s="148"/>
      <c r="D2" s="149"/>
      <c r="E2" s="149"/>
      <c r="F2" s="149"/>
      <c r="G2" s="149"/>
    </row>
    <row r="3" spans="1:37" ht="15.75" x14ac:dyDescent="0.2">
      <c r="A3" s="231" t="s">
        <v>107</v>
      </c>
      <c r="B3" s="231"/>
      <c r="C3" s="231"/>
      <c r="D3" s="150" t="str">
        <f>'Rincian (th1)'!D3</f>
        <v xml:space="preserve">:  </v>
      </c>
      <c r="E3" s="149"/>
      <c r="F3" s="149"/>
      <c r="G3" s="149"/>
    </row>
    <row r="4" spans="1:37" ht="15.75" x14ac:dyDescent="0.2">
      <c r="A4" s="231" t="s">
        <v>129</v>
      </c>
      <c r="B4" s="231"/>
      <c r="C4" s="231"/>
      <c r="D4" s="212" t="str">
        <f>'Rincian (th1)'!D4</f>
        <v>:</v>
      </c>
      <c r="E4" s="149"/>
      <c r="F4" s="149"/>
      <c r="G4" s="149"/>
      <c r="L4" s="10"/>
    </row>
    <row r="5" spans="1:37" ht="15.75" x14ac:dyDescent="0.2">
      <c r="A5" s="231" t="s">
        <v>112</v>
      </c>
      <c r="B5" s="231"/>
      <c r="C5" s="231"/>
      <c r="D5" s="212" t="str">
        <f>'Rincian (th1)'!D5</f>
        <v xml:space="preserve">:  </v>
      </c>
      <c r="E5" s="149"/>
      <c r="F5" s="149"/>
      <c r="G5" s="149"/>
    </row>
    <row r="6" spans="1:37" ht="15.75" x14ac:dyDescent="0.2">
      <c r="A6" s="231" t="s">
        <v>113</v>
      </c>
      <c r="B6" s="231"/>
      <c r="C6" s="231"/>
      <c r="D6" s="212" t="str">
        <f>'Rincian (th1)'!D6</f>
        <v xml:space="preserve">:  </v>
      </c>
      <c r="E6" s="149"/>
      <c r="F6" s="149"/>
      <c r="G6" s="149"/>
    </row>
    <row r="7" spans="1:37" ht="15.75" x14ac:dyDescent="0.2">
      <c r="A7" s="231" t="s">
        <v>126</v>
      </c>
      <c r="B7" s="231"/>
      <c r="C7" s="231"/>
      <c r="D7" s="212" t="str">
        <f>'Rincian (th1)'!D7</f>
        <v xml:space="preserve">:  </v>
      </c>
      <c r="E7" s="149"/>
      <c r="F7" s="149"/>
      <c r="G7" s="149"/>
      <c r="L7" s="10"/>
    </row>
    <row r="8" spans="1:37" ht="15.75" x14ac:dyDescent="0.2">
      <c r="A8" s="150" t="s">
        <v>109</v>
      </c>
      <c r="B8" s="150"/>
      <c r="C8" s="150"/>
      <c r="D8" s="212" t="str">
        <f>'Rincian (th1)'!D8</f>
        <v>:  ... tahun</v>
      </c>
      <c r="E8" s="149"/>
      <c r="F8" s="149"/>
      <c r="G8" s="149"/>
    </row>
    <row r="9" spans="1:37" ht="15.75" x14ac:dyDescent="0.2">
      <c r="B9" s="152"/>
      <c r="C9" s="153"/>
      <c r="D9" s="150"/>
      <c r="E9" s="149"/>
      <c r="F9" s="149"/>
      <c r="G9" s="149"/>
    </row>
    <row r="10" spans="1:37" ht="12" customHeight="1" x14ac:dyDescent="0.2">
      <c r="A10" s="239" t="s">
        <v>0</v>
      </c>
      <c r="B10" s="240"/>
      <c r="C10" s="241"/>
      <c r="D10" s="237" t="s">
        <v>117</v>
      </c>
      <c r="E10" s="237" t="s">
        <v>125</v>
      </c>
      <c r="F10" s="250" t="s">
        <v>78</v>
      </c>
      <c r="G10" s="250" t="s">
        <v>82</v>
      </c>
      <c r="H10" s="253" t="s">
        <v>77</v>
      </c>
      <c r="I10" s="250" t="s">
        <v>79</v>
      </c>
      <c r="J10" s="228" t="s">
        <v>1</v>
      </c>
      <c r="K10" s="248" t="s">
        <v>5</v>
      </c>
      <c r="L10" s="249"/>
    </row>
    <row r="11" spans="1:37" ht="12" customHeight="1" x14ac:dyDescent="0.2">
      <c r="A11" s="242"/>
      <c r="B11" s="243"/>
      <c r="C11" s="244"/>
      <c r="D11" s="238"/>
      <c r="E11" s="238"/>
      <c r="F11" s="251"/>
      <c r="G11" s="251"/>
      <c r="H11" s="254"/>
      <c r="I11" s="251"/>
      <c r="J11" s="229"/>
      <c r="K11" s="50" t="s">
        <v>6</v>
      </c>
      <c r="L11" s="20" t="s">
        <v>7</v>
      </c>
    </row>
    <row r="12" spans="1:37" s="26" customFormat="1" ht="12" customHeight="1" x14ac:dyDescent="0.2">
      <c r="A12" s="245"/>
      <c r="B12" s="246"/>
      <c r="C12" s="247"/>
      <c r="D12" s="238"/>
      <c r="E12" s="238"/>
      <c r="F12" s="252"/>
      <c r="G12" s="252"/>
      <c r="H12" s="255"/>
      <c r="I12" s="252"/>
      <c r="J12" s="230"/>
      <c r="K12" s="20" t="s">
        <v>12</v>
      </c>
      <c r="L12" s="20" t="s">
        <v>12</v>
      </c>
      <c r="M12" s="7"/>
      <c r="AI12" s="7"/>
      <c r="AJ12" s="7"/>
      <c r="AK12" s="7"/>
    </row>
    <row r="13" spans="1:37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6"/>
      <c r="M13" s="7"/>
      <c r="AI13" s="7"/>
      <c r="AJ13" s="7"/>
      <c r="AK13" s="7"/>
    </row>
    <row r="14" spans="1:37" s="26" customFormat="1" ht="15.75" customHeight="1" x14ac:dyDescent="0.2">
      <c r="A14" s="147"/>
      <c r="B14" s="114" t="s">
        <v>47</v>
      </c>
      <c r="C14" s="70" t="s">
        <v>36</v>
      </c>
      <c r="D14" s="70"/>
      <c r="E14" s="70"/>
      <c r="F14" s="70"/>
      <c r="G14" s="70"/>
      <c r="H14" s="70"/>
      <c r="I14" s="70"/>
      <c r="J14" s="70"/>
      <c r="K14" s="70"/>
      <c r="L14" s="70"/>
      <c r="M14" s="7"/>
      <c r="AI14" s="7"/>
      <c r="AJ14" s="7"/>
      <c r="AK14" s="7"/>
    </row>
    <row r="15" spans="1:37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7"/>
      <c r="AI15" s="7"/>
      <c r="AJ15" s="7"/>
      <c r="AK15" s="7"/>
    </row>
    <row r="16" spans="1:37" s="26" customFormat="1" x14ac:dyDescent="0.2">
      <c r="A16" s="1"/>
      <c r="B16" s="217"/>
      <c r="C16" s="3">
        <v>1</v>
      </c>
      <c r="D16" s="2" t="s">
        <v>49</v>
      </c>
      <c r="E16" s="55"/>
      <c r="F16" s="3"/>
      <c r="G16" s="3"/>
      <c r="H16" s="3"/>
      <c r="I16" s="3" t="s">
        <v>80</v>
      </c>
      <c r="J16" s="128">
        <f>F16*G16*H16</f>
        <v>0</v>
      </c>
      <c r="K16" s="129">
        <f>J16</f>
        <v>0</v>
      </c>
      <c r="L16" s="129"/>
      <c r="M16" s="7"/>
      <c r="AI16" s="7"/>
      <c r="AJ16" s="7"/>
      <c r="AK16" s="7"/>
    </row>
    <row r="17" spans="1:37" s="26" customFormat="1" x14ac:dyDescent="0.2">
      <c r="A17" s="4"/>
      <c r="B17" s="218"/>
      <c r="C17" s="3">
        <v>2</v>
      </c>
      <c r="D17" s="2" t="s">
        <v>50</v>
      </c>
      <c r="E17" s="55"/>
      <c r="F17" s="3"/>
      <c r="G17" s="3"/>
      <c r="H17" s="3"/>
      <c r="I17" s="3" t="s">
        <v>80</v>
      </c>
      <c r="J17" s="128">
        <f t="shared" ref="J17:J24" si="0">F17*G17*H17</f>
        <v>0</v>
      </c>
      <c r="K17" s="129">
        <f t="shared" ref="K17:K24" si="1">J17</f>
        <v>0</v>
      </c>
      <c r="L17" s="129"/>
      <c r="M17" s="7"/>
      <c r="AI17" s="7"/>
      <c r="AJ17" s="7"/>
      <c r="AK17" s="7"/>
    </row>
    <row r="18" spans="1:37" s="26" customFormat="1" x14ac:dyDescent="0.2">
      <c r="A18" s="4"/>
      <c r="B18" s="218"/>
      <c r="C18" s="3">
        <v>3</v>
      </c>
      <c r="D18" s="2" t="s">
        <v>50</v>
      </c>
      <c r="E18" s="55"/>
      <c r="F18" s="3"/>
      <c r="G18" s="3"/>
      <c r="H18" s="3"/>
      <c r="I18" s="3" t="s">
        <v>80</v>
      </c>
      <c r="J18" s="128">
        <f t="shared" si="0"/>
        <v>0</v>
      </c>
      <c r="K18" s="129">
        <f t="shared" si="1"/>
        <v>0</v>
      </c>
      <c r="L18" s="129"/>
      <c r="M18" s="7"/>
      <c r="AI18" s="7"/>
      <c r="AJ18" s="7"/>
      <c r="AK18" s="7"/>
    </row>
    <row r="19" spans="1:37" s="26" customFormat="1" x14ac:dyDescent="0.2">
      <c r="A19" s="4"/>
      <c r="B19" s="218"/>
      <c r="C19" s="3">
        <v>4</v>
      </c>
      <c r="D19" s="2" t="s">
        <v>50</v>
      </c>
      <c r="E19" s="55"/>
      <c r="F19" s="3"/>
      <c r="G19" s="3"/>
      <c r="H19" s="3"/>
      <c r="I19" s="3" t="s">
        <v>80</v>
      </c>
      <c r="J19" s="128">
        <f t="shared" si="0"/>
        <v>0</v>
      </c>
      <c r="K19" s="129">
        <f t="shared" si="1"/>
        <v>0</v>
      </c>
      <c r="L19" s="129"/>
      <c r="M19" s="7"/>
      <c r="AI19" s="7"/>
      <c r="AJ19" s="7"/>
      <c r="AK19" s="7"/>
    </row>
    <row r="20" spans="1:37" s="26" customFormat="1" x14ac:dyDescent="0.2">
      <c r="A20" s="4"/>
      <c r="B20" s="218"/>
      <c r="C20" s="3">
        <v>5</v>
      </c>
      <c r="D20" s="2" t="s">
        <v>51</v>
      </c>
      <c r="E20" s="55"/>
      <c r="F20" s="3"/>
      <c r="G20" s="3"/>
      <c r="H20" s="3"/>
      <c r="I20" s="3" t="s">
        <v>80</v>
      </c>
      <c r="J20" s="128">
        <f t="shared" si="0"/>
        <v>0</v>
      </c>
      <c r="K20" s="129">
        <f t="shared" si="1"/>
        <v>0</v>
      </c>
      <c r="L20" s="129"/>
      <c r="M20" s="7"/>
      <c r="AI20" s="7"/>
      <c r="AJ20" s="7"/>
      <c r="AK20" s="7"/>
    </row>
    <row r="21" spans="1:37" s="26" customFormat="1" x14ac:dyDescent="0.2">
      <c r="A21" s="4"/>
      <c r="B21" s="218"/>
      <c r="C21" s="3">
        <v>6</v>
      </c>
      <c r="D21" s="2" t="s">
        <v>52</v>
      </c>
      <c r="E21" s="55"/>
      <c r="F21" s="3"/>
      <c r="G21" s="3"/>
      <c r="H21" s="3"/>
      <c r="I21" s="3" t="s">
        <v>81</v>
      </c>
      <c r="J21" s="128">
        <f t="shared" si="0"/>
        <v>0</v>
      </c>
      <c r="K21" s="129">
        <f t="shared" si="1"/>
        <v>0</v>
      </c>
      <c r="L21" s="129"/>
      <c r="M21" s="7"/>
      <c r="AI21" s="7"/>
      <c r="AJ21" s="7"/>
      <c r="AK21" s="7"/>
    </row>
    <row r="22" spans="1:37" s="26" customFormat="1" x14ac:dyDescent="0.2">
      <c r="A22" s="4"/>
      <c r="B22" s="218"/>
      <c r="C22" s="3">
        <v>7</v>
      </c>
      <c r="D22" s="2" t="s">
        <v>52</v>
      </c>
      <c r="E22" s="55"/>
      <c r="F22" s="3"/>
      <c r="G22" s="3"/>
      <c r="H22" s="3"/>
      <c r="I22" s="3" t="s">
        <v>81</v>
      </c>
      <c r="J22" s="128">
        <f t="shared" si="0"/>
        <v>0</v>
      </c>
      <c r="K22" s="129">
        <f t="shared" si="1"/>
        <v>0</v>
      </c>
      <c r="L22" s="129"/>
      <c r="M22" s="7"/>
      <c r="AI22" s="7"/>
      <c r="AJ22" s="7"/>
      <c r="AK22" s="7"/>
    </row>
    <row r="23" spans="1:37" s="26" customFormat="1" x14ac:dyDescent="0.2">
      <c r="A23" s="4"/>
      <c r="B23" s="218"/>
      <c r="C23" s="3">
        <v>8</v>
      </c>
      <c r="D23" s="2" t="s">
        <v>53</v>
      </c>
      <c r="E23" s="55"/>
      <c r="F23" s="3"/>
      <c r="G23" s="3"/>
      <c r="H23" s="3"/>
      <c r="I23" s="3" t="s">
        <v>81</v>
      </c>
      <c r="J23" s="128">
        <f t="shared" si="0"/>
        <v>0</v>
      </c>
      <c r="K23" s="129">
        <f t="shared" si="1"/>
        <v>0</v>
      </c>
      <c r="L23" s="129"/>
      <c r="M23" s="7"/>
      <c r="AI23" s="7"/>
      <c r="AJ23" s="7"/>
      <c r="AK23" s="7"/>
    </row>
    <row r="24" spans="1:37" s="26" customFormat="1" x14ac:dyDescent="0.2">
      <c r="A24" s="4"/>
      <c r="B24" s="219"/>
      <c r="C24" s="3">
        <v>9</v>
      </c>
      <c r="D24" s="2" t="s">
        <v>54</v>
      </c>
      <c r="E24" s="55"/>
      <c r="F24" s="3"/>
      <c r="G24" s="3"/>
      <c r="H24" s="3"/>
      <c r="I24" s="3" t="s">
        <v>81</v>
      </c>
      <c r="J24" s="128">
        <f t="shared" si="0"/>
        <v>0</v>
      </c>
      <c r="K24" s="129">
        <f t="shared" si="1"/>
        <v>0</v>
      </c>
      <c r="L24" s="129"/>
      <c r="M24" s="7"/>
      <c r="AI24" s="7"/>
      <c r="AJ24" s="7"/>
      <c r="AK24" s="7"/>
    </row>
    <row r="25" spans="1:37" s="26" customFormat="1" x14ac:dyDescent="0.2">
      <c r="A25" s="5"/>
      <c r="B25" s="113" t="s">
        <v>63</v>
      </c>
      <c r="C25" s="71"/>
      <c r="D25" s="71"/>
      <c r="E25" s="71"/>
      <c r="F25" s="71"/>
      <c r="G25" s="71"/>
      <c r="H25" s="71"/>
      <c r="I25" s="71"/>
      <c r="J25" s="54">
        <f>SUM(J16:J24)</f>
        <v>0</v>
      </c>
      <c r="K25" s="54">
        <f>SUM(K16:K24)</f>
        <v>0</v>
      </c>
      <c r="L25" s="54">
        <f t="shared" ref="L25" si="2">SUM(L16:L24)</f>
        <v>0</v>
      </c>
      <c r="M25" s="7"/>
      <c r="N25" s="28"/>
      <c r="AI25" s="7"/>
      <c r="AJ25" s="7"/>
      <c r="AK25" s="7"/>
    </row>
    <row r="26" spans="1:37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0"/>
      <c r="I26" s="70"/>
      <c r="J26" s="139"/>
      <c r="K26" s="139"/>
      <c r="L26" s="139"/>
      <c r="M26" s="7"/>
      <c r="AI26" s="7"/>
      <c r="AJ26" s="7"/>
      <c r="AK26" s="7"/>
    </row>
    <row r="27" spans="1:37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 s="104"/>
      <c r="I27" s="104"/>
      <c r="J27" s="140"/>
      <c r="K27" s="140"/>
      <c r="L27" s="140"/>
      <c r="M27"/>
      <c r="AI27" s="7"/>
      <c r="AJ27" s="7"/>
      <c r="AK27" s="7"/>
    </row>
    <row r="28" spans="1:37" s="26" customFormat="1" ht="24.75" x14ac:dyDescent="0.2">
      <c r="A28" s="1"/>
      <c r="B28" s="48" t="s">
        <v>55</v>
      </c>
      <c r="C28" s="48" t="s">
        <v>41</v>
      </c>
      <c r="D28" s="56" t="s">
        <v>42</v>
      </c>
      <c r="E28" s="57" t="s">
        <v>124</v>
      </c>
      <c r="F28" s="48"/>
      <c r="G28" s="48"/>
      <c r="H28" s="48"/>
      <c r="I28" s="48"/>
      <c r="J28" s="24"/>
      <c r="K28" s="24"/>
      <c r="L28" s="24"/>
      <c r="M28" s="7"/>
      <c r="AI28" s="7"/>
      <c r="AJ28" s="7"/>
      <c r="AK28" s="7"/>
    </row>
    <row r="29" spans="1:37" s="26" customFormat="1" x14ac:dyDescent="0.2">
      <c r="A29" s="4"/>
      <c r="B29" s="220"/>
      <c r="C29" s="3">
        <v>1</v>
      </c>
      <c r="D29" s="49"/>
      <c r="E29" s="55"/>
      <c r="F29" s="3"/>
      <c r="G29" s="3"/>
      <c r="H29" s="3"/>
      <c r="I29" s="3" t="s">
        <v>83</v>
      </c>
      <c r="J29" s="128">
        <f t="shared" ref="J29:J32" si="3">F29*G29*H29</f>
        <v>0</v>
      </c>
      <c r="K29" s="129">
        <f>J29</f>
        <v>0</v>
      </c>
      <c r="L29" s="129"/>
      <c r="M29" s="7"/>
      <c r="AI29" s="7"/>
      <c r="AJ29" s="7"/>
      <c r="AK29" s="7"/>
    </row>
    <row r="30" spans="1:37" s="26" customFormat="1" x14ac:dyDescent="0.2">
      <c r="A30" s="4"/>
      <c r="B30" s="221"/>
      <c r="C30" s="3">
        <v>2</v>
      </c>
      <c r="D30" s="49"/>
      <c r="E30" s="55"/>
      <c r="F30" s="3"/>
      <c r="G30" s="3"/>
      <c r="H30" s="3"/>
      <c r="I30" s="3" t="s">
        <v>83</v>
      </c>
      <c r="J30" s="128">
        <f t="shared" si="3"/>
        <v>0</v>
      </c>
      <c r="K30" s="129">
        <f t="shared" ref="K30:K32" si="4">J30</f>
        <v>0</v>
      </c>
      <c r="L30" s="129"/>
      <c r="M30" s="7"/>
      <c r="AI30" s="7"/>
      <c r="AJ30" s="7"/>
      <c r="AK30" s="7"/>
    </row>
    <row r="31" spans="1:37" s="26" customFormat="1" x14ac:dyDescent="0.2">
      <c r="A31" s="4"/>
      <c r="B31" s="221"/>
      <c r="C31" s="3">
        <v>3</v>
      </c>
      <c r="D31" s="49"/>
      <c r="E31" s="55"/>
      <c r="F31" s="3"/>
      <c r="G31" s="3"/>
      <c r="H31" s="3"/>
      <c r="I31" s="3" t="s">
        <v>83</v>
      </c>
      <c r="J31" s="128">
        <f t="shared" si="3"/>
        <v>0</v>
      </c>
      <c r="K31" s="129">
        <f t="shared" si="4"/>
        <v>0</v>
      </c>
      <c r="L31" s="129"/>
      <c r="M31" s="7"/>
      <c r="AI31" s="7"/>
      <c r="AJ31" s="7"/>
      <c r="AK31" s="7"/>
    </row>
    <row r="32" spans="1:37" s="26" customFormat="1" x14ac:dyDescent="0.2">
      <c r="A32" s="4"/>
      <c r="B32" s="221"/>
      <c r="C32" s="74">
        <v>4</v>
      </c>
      <c r="D32" s="75"/>
      <c r="E32" s="87"/>
      <c r="F32" s="74"/>
      <c r="G32" s="74"/>
      <c r="H32" s="74"/>
      <c r="I32" s="74" t="s">
        <v>83</v>
      </c>
      <c r="J32" s="128">
        <f t="shared" si="3"/>
        <v>0</v>
      </c>
      <c r="K32" s="129">
        <f t="shared" si="4"/>
        <v>0</v>
      </c>
      <c r="L32" s="129"/>
      <c r="M32" s="7"/>
      <c r="AI32" s="7"/>
      <c r="AJ32" s="7"/>
      <c r="AK32" s="7"/>
    </row>
    <row r="33" spans="1:37" s="26" customFormat="1" x14ac:dyDescent="0.2">
      <c r="A33" s="4"/>
      <c r="B33" s="222"/>
      <c r="C33" s="76" t="s">
        <v>56</v>
      </c>
      <c r="D33" s="77"/>
      <c r="E33" s="89"/>
      <c r="F33" s="77"/>
      <c r="G33" s="77"/>
      <c r="H33" s="77"/>
      <c r="I33" s="90"/>
      <c r="J33" s="141">
        <f>SUM(J29:J32)</f>
        <v>0</v>
      </c>
      <c r="K33" s="142">
        <f>SUM(K29:K32)</f>
        <v>0</v>
      </c>
      <c r="L33" s="142">
        <f>SUM(L29:L32)</f>
        <v>0</v>
      </c>
      <c r="M33" s="7"/>
      <c r="N33" s="28"/>
      <c r="AI33" s="7"/>
      <c r="AJ33" s="7"/>
      <c r="AK33" s="7"/>
    </row>
    <row r="34" spans="1:37" s="26" customFormat="1" ht="24.75" x14ac:dyDescent="0.2">
      <c r="A34" s="4"/>
      <c r="B34" s="48" t="s">
        <v>58</v>
      </c>
      <c r="C34" s="63" t="s">
        <v>30</v>
      </c>
      <c r="D34" s="88" t="s">
        <v>43</v>
      </c>
      <c r="E34" s="57" t="s">
        <v>124</v>
      </c>
      <c r="F34" s="63"/>
      <c r="G34" s="63"/>
      <c r="H34" s="63"/>
      <c r="I34" s="63"/>
      <c r="J34" s="24"/>
      <c r="K34" s="24"/>
      <c r="L34" s="24"/>
      <c r="M34" s="7"/>
      <c r="AI34" s="7"/>
      <c r="AJ34" s="7"/>
      <c r="AK34" s="7"/>
    </row>
    <row r="35" spans="1:37" s="26" customFormat="1" x14ac:dyDescent="0.2">
      <c r="A35" s="4"/>
      <c r="B35" s="220"/>
      <c r="C35" s="3">
        <v>1</v>
      </c>
      <c r="D35" s="21"/>
      <c r="E35" s="21"/>
      <c r="F35" s="6"/>
      <c r="G35" s="6"/>
      <c r="H35" s="6"/>
      <c r="I35" s="6" t="s">
        <v>2</v>
      </c>
      <c r="J35" s="128">
        <f t="shared" ref="J35:J38" si="5">F35*G35*H35</f>
        <v>0</v>
      </c>
      <c r="K35" s="129">
        <f>J35</f>
        <v>0</v>
      </c>
      <c r="L35" s="143">
        <v>0</v>
      </c>
      <c r="M35" s="7"/>
      <c r="AI35" s="7"/>
      <c r="AJ35" s="7"/>
      <c r="AK35" s="7"/>
    </row>
    <row r="36" spans="1:37" s="26" customFormat="1" x14ac:dyDescent="0.2">
      <c r="A36" s="4"/>
      <c r="B36" s="221"/>
      <c r="C36" s="3">
        <v>2</v>
      </c>
      <c r="D36" s="21"/>
      <c r="E36" s="21"/>
      <c r="F36" s="3"/>
      <c r="G36" s="3"/>
      <c r="H36" s="3"/>
      <c r="I36" s="6" t="s">
        <v>2</v>
      </c>
      <c r="J36" s="128">
        <f t="shared" si="5"/>
        <v>0</v>
      </c>
      <c r="K36" s="129">
        <f t="shared" ref="K36:K38" si="6">J36</f>
        <v>0</v>
      </c>
      <c r="L36" s="129">
        <v>0</v>
      </c>
      <c r="M36" s="7"/>
      <c r="AI36" s="7"/>
      <c r="AJ36" s="7"/>
      <c r="AK36" s="7"/>
    </row>
    <row r="37" spans="1:37" s="26" customFormat="1" x14ac:dyDescent="0.2">
      <c r="A37" s="4"/>
      <c r="B37" s="221"/>
      <c r="C37" s="3">
        <v>3</v>
      </c>
      <c r="D37" s="21"/>
      <c r="E37" s="21"/>
      <c r="F37" s="3"/>
      <c r="G37" s="3"/>
      <c r="H37" s="3"/>
      <c r="I37" s="6" t="s">
        <v>2</v>
      </c>
      <c r="J37" s="128">
        <f t="shared" si="5"/>
        <v>0</v>
      </c>
      <c r="K37" s="129">
        <f t="shared" si="6"/>
        <v>0</v>
      </c>
      <c r="L37" s="129">
        <v>0</v>
      </c>
      <c r="M37" s="7"/>
      <c r="AI37" s="7"/>
      <c r="AJ37" s="7"/>
      <c r="AK37" s="7"/>
    </row>
    <row r="38" spans="1:37" s="26" customFormat="1" x14ac:dyDescent="0.2">
      <c r="A38" s="4"/>
      <c r="B38" s="221"/>
      <c r="C38" s="74">
        <v>4</v>
      </c>
      <c r="D38" s="81"/>
      <c r="E38" s="81"/>
      <c r="F38" s="74"/>
      <c r="G38" s="74"/>
      <c r="H38" s="74"/>
      <c r="I38" s="6" t="s">
        <v>2</v>
      </c>
      <c r="J38" s="128">
        <f t="shared" si="5"/>
        <v>0</v>
      </c>
      <c r="K38" s="129">
        <f t="shared" si="6"/>
        <v>0</v>
      </c>
      <c r="L38" s="129">
        <v>0</v>
      </c>
      <c r="M38" s="7"/>
      <c r="AI38" s="7"/>
      <c r="AJ38" s="7"/>
      <c r="AK38" s="7"/>
    </row>
    <row r="39" spans="1:37" s="26" customFormat="1" x14ac:dyDescent="0.2">
      <c r="A39" s="4"/>
      <c r="B39" s="222"/>
      <c r="C39" s="76" t="s">
        <v>57</v>
      </c>
      <c r="D39" s="77"/>
      <c r="E39" s="89"/>
      <c r="F39" s="77"/>
      <c r="G39" s="77"/>
      <c r="H39" s="79"/>
      <c r="I39" s="91"/>
      <c r="J39" s="142">
        <f>SUM(J35:J38)</f>
        <v>0</v>
      </c>
      <c r="K39" s="142">
        <f>SUM(K35:K38)</f>
        <v>0</v>
      </c>
      <c r="L39" s="142">
        <f>SUM(L35:L38)</f>
        <v>0</v>
      </c>
      <c r="M39" s="7"/>
      <c r="N39" s="28"/>
      <c r="AI39" s="7"/>
      <c r="AJ39" s="7"/>
      <c r="AK39" s="7"/>
    </row>
    <row r="40" spans="1:37" s="26" customFormat="1" ht="15" customHeight="1" x14ac:dyDescent="0.2">
      <c r="A40" s="4"/>
      <c r="B40" s="48" t="s">
        <v>59</v>
      </c>
      <c r="C40" s="85" t="s">
        <v>31</v>
      </c>
      <c r="D40" s="88" t="s">
        <v>44</v>
      </c>
      <c r="E40" s="57" t="s">
        <v>124</v>
      </c>
      <c r="F40" s="86"/>
      <c r="G40" s="86"/>
      <c r="H40" s="86"/>
      <c r="I40" s="47"/>
      <c r="J40" s="144"/>
      <c r="K40" s="144"/>
      <c r="L40" s="144"/>
      <c r="M40" s="7"/>
      <c r="AI40" s="7"/>
      <c r="AJ40" s="7"/>
      <c r="AK40" s="7"/>
    </row>
    <row r="41" spans="1:37" s="26" customFormat="1" x14ac:dyDescent="0.2">
      <c r="A41" s="4"/>
      <c r="B41" s="220"/>
      <c r="C41" s="3">
        <v>1</v>
      </c>
      <c r="D41" s="21"/>
      <c r="E41" s="21"/>
      <c r="F41" s="6"/>
      <c r="G41" s="6"/>
      <c r="H41" s="6"/>
      <c r="I41" s="3" t="s">
        <v>2</v>
      </c>
      <c r="J41" s="128">
        <f t="shared" ref="J41:J44" si="7">F41*G41*H41</f>
        <v>0</v>
      </c>
      <c r="K41" s="129">
        <f>J41</f>
        <v>0</v>
      </c>
      <c r="L41" s="129">
        <v>0</v>
      </c>
      <c r="M41" s="7"/>
      <c r="AI41" s="7"/>
      <c r="AJ41" s="7"/>
      <c r="AK41" s="7"/>
    </row>
    <row r="42" spans="1:37" s="26" customFormat="1" x14ac:dyDescent="0.2">
      <c r="A42" s="4"/>
      <c r="B42" s="221"/>
      <c r="C42" s="3">
        <v>2</v>
      </c>
      <c r="D42" s="21"/>
      <c r="E42" s="21"/>
      <c r="F42" s="3"/>
      <c r="G42" s="6"/>
      <c r="H42" s="6"/>
      <c r="I42" s="3" t="s">
        <v>2</v>
      </c>
      <c r="J42" s="128">
        <f t="shared" si="7"/>
        <v>0</v>
      </c>
      <c r="K42" s="129">
        <f t="shared" ref="K42:K44" si="8">J42</f>
        <v>0</v>
      </c>
      <c r="L42" s="129">
        <v>0</v>
      </c>
      <c r="M42" s="7"/>
      <c r="AI42" s="7"/>
      <c r="AJ42" s="7"/>
      <c r="AK42" s="7"/>
    </row>
    <row r="43" spans="1:37" s="26" customFormat="1" x14ac:dyDescent="0.2">
      <c r="A43" s="4"/>
      <c r="B43" s="221"/>
      <c r="C43" s="3">
        <v>3</v>
      </c>
      <c r="D43" s="21"/>
      <c r="E43" s="21"/>
      <c r="F43" s="3"/>
      <c r="G43" s="6"/>
      <c r="H43" s="6"/>
      <c r="I43" s="3" t="s">
        <v>2</v>
      </c>
      <c r="J43" s="128">
        <f t="shared" si="7"/>
        <v>0</v>
      </c>
      <c r="K43" s="129">
        <f t="shared" si="8"/>
        <v>0</v>
      </c>
      <c r="L43" s="129">
        <v>0</v>
      </c>
      <c r="M43" s="7"/>
      <c r="AI43" s="7"/>
      <c r="AJ43" s="7"/>
      <c r="AK43" s="7"/>
    </row>
    <row r="44" spans="1:37" s="26" customFormat="1" x14ac:dyDescent="0.2">
      <c r="A44" s="4"/>
      <c r="B44" s="221"/>
      <c r="C44" s="74">
        <v>4</v>
      </c>
      <c r="D44" s="81"/>
      <c r="E44" s="81"/>
      <c r="F44" s="74"/>
      <c r="G44" s="74"/>
      <c r="H44" s="74"/>
      <c r="I44" s="3" t="s">
        <v>2</v>
      </c>
      <c r="J44" s="128">
        <f t="shared" si="7"/>
        <v>0</v>
      </c>
      <c r="K44" s="129">
        <f t="shared" si="8"/>
        <v>0</v>
      </c>
      <c r="L44" s="129">
        <v>0</v>
      </c>
      <c r="M44" s="7"/>
      <c r="AI44" s="7"/>
      <c r="AJ44" s="7"/>
      <c r="AK44" s="7"/>
    </row>
    <row r="45" spans="1:37" s="26" customFormat="1" x14ac:dyDescent="0.2">
      <c r="A45" s="4"/>
      <c r="B45" s="222"/>
      <c r="C45" s="76" t="s">
        <v>61</v>
      </c>
      <c r="D45" s="77"/>
      <c r="E45" s="89"/>
      <c r="F45" s="77"/>
      <c r="G45" s="77"/>
      <c r="H45" s="79"/>
      <c r="I45" s="90"/>
      <c r="J45" s="142">
        <f>SUM(J41:J44)</f>
        <v>0</v>
      </c>
      <c r="K45" s="142">
        <f>SUM(K41:K44)</f>
        <v>0</v>
      </c>
      <c r="L45" s="142">
        <f>SUM(L41:L44)</f>
        <v>0</v>
      </c>
      <c r="M45" s="7"/>
      <c r="N45" s="28"/>
      <c r="AI45" s="7"/>
      <c r="AJ45" s="7"/>
      <c r="AK45" s="7"/>
    </row>
    <row r="46" spans="1:37" s="26" customFormat="1" ht="15" customHeight="1" x14ac:dyDescent="0.2">
      <c r="A46" s="4"/>
      <c r="B46" s="48" t="s">
        <v>60</v>
      </c>
      <c r="C46" s="63" t="s">
        <v>32</v>
      </c>
      <c r="D46" s="88" t="s">
        <v>45</v>
      </c>
      <c r="E46" s="57" t="s">
        <v>124</v>
      </c>
      <c r="F46" s="86"/>
      <c r="G46" s="86"/>
      <c r="H46" s="86"/>
      <c r="I46" s="47"/>
      <c r="J46" s="144"/>
      <c r="K46" s="144"/>
      <c r="L46" s="144"/>
      <c r="M46" s="7"/>
      <c r="AI46" s="7"/>
      <c r="AJ46" s="7"/>
      <c r="AK46" s="7"/>
    </row>
    <row r="47" spans="1:37" s="26" customFormat="1" x14ac:dyDescent="0.2">
      <c r="A47" s="4"/>
      <c r="B47" s="220"/>
      <c r="C47" s="6">
        <v>1</v>
      </c>
      <c r="D47" s="21"/>
      <c r="E47" s="21"/>
      <c r="F47" s="6"/>
      <c r="G47" s="6"/>
      <c r="H47" s="3"/>
      <c r="I47" s="3" t="s">
        <v>2</v>
      </c>
      <c r="J47" s="128">
        <f t="shared" ref="J47:J50" si="9">F47*G47*H47</f>
        <v>0</v>
      </c>
      <c r="K47" s="129">
        <f>J47</f>
        <v>0</v>
      </c>
      <c r="L47" s="129">
        <v>0</v>
      </c>
      <c r="M47" s="7"/>
      <c r="AI47" s="7"/>
      <c r="AJ47" s="7"/>
      <c r="AK47" s="7"/>
    </row>
    <row r="48" spans="1:37" s="26" customFormat="1" x14ac:dyDescent="0.2">
      <c r="A48" s="4"/>
      <c r="B48" s="221"/>
      <c r="C48" s="3">
        <v>2</v>
      </c>
      <c r="D48" s="21"/>
      <c r="E48" s="21"/>
      <c r="F48" s="3"/>
      <c r="G48" s="3"/>
      <c r="H48" s="3"/>
      <c r="I48" s="3" t="s">
        <v>2</v>
      </c>
      <c r="J48" s="128">
        <f t="shared" si="9"/>
        <v>0</v>
      </c>
      <c r="K48" s="129">
        <f t="shared" ref="K48:K50" si="10">J48</f>
        <v>0</v>
      </c>
      <c r="L48" s="129">
        <v>0</v>
      </c>
      <c r="M48" s="7"/>
      <c r="AI48" s="7"/>
      <c r="AJ48" s="7"/>
      <c r="AK48" s="7"/>
    </row>
    <row r="49" spans="1:37" s="26" customFormat="1" x14ac:dyDescent="0.2">
      <c r="A49" s="4"/>
      <c r="B49" s="221"/>
      <c r="C49" s="3">
        <v>3</v>
      </c>
      <c r="D49" s="21"/>
      <c r="E49" s="21"/>
      <c r="F49" s="3"/>
      <c r="G49" s="3"/>
      <c r="H49" s="3"/>
      <c r="I49" s="3" t="s">
        <v>2</v>
      </c>
      <c r="J49" s="128">
        <f t="shared" si="9"/>
        <v>0</v>
      </c>
      <c r="K49" s="129">
        <f t="shared" si="10"/>
        <v>0</v>
      </c>
      <c r="L49" s="129">
        <v>0</v>
      </c>
      <c r="M49" s="7"/>
      <c r="AI49" s="7"/>
      <c r="AJ49" s="7"/>
      <c r="AK49" s="7"/>
    </row>
    <row r="50" spans="1:37" s="26" customFormat="1" x14ac:dyDescent="0.2">
      <c r="A50" s="4"/>
      <c r="B50" s="221"/>
      <c r="C50" s="74">
        <v>4</v>
      </c>
      <c r="D50" s="81"/>
      <c r="E50" s="81"/>
      <c r="F50" s="74"/>
      <c r="G50" s="74"/>
      <c r="H50" s="74"/>
      <c r="I50" s="3" t="s">
        <v>2</v>
      </c>
      <c r="J50" s="128">
        <f t="shared" si="9"/>
        <v>0</v>
      </c>
      <c r="K50" s="129">
        <f t="shared" si="10"/>
        <v>0</v>
      </c>
      <c r="L50" s="129">
        <v>0</v>
      </c>
      <c r="M50" s="7"/>
      <c r="AI50" s="7"/>
      <c r="AJ50" s="7"/>
      <c r="AK50" s="7"/>
    </row>
    <row r="51" spans="1:37" x14ac:dyDescent="0.2">
      <c r="A51" s="4"/>
      <c r="B51" s="223"/>
      <c r="C51" s="92" t="s">
        <v>62</v>
      </c>
      <c r="D51" s="93"/>
      <c r="E51" s="94"/>
      <c r="F51" s="93"/>
      <c r="G51" s="93"/>
      <c r="H51" s="95"/>
      <c r="I51" s="96"/>
      <c r="J51" s="142">
        <f>SUM(J47:J50)</f>
        <v>0</v>
      </c>
      <c r="K51" s="142">
        <f>SUM(K47:K50)</f>
        <v>0</v>
      </c>
      <c r="L51" s="142">
        <f>SUM(L47:L50)</f>
        <v>0</v>
      </c>
      <c r="N51" s="28"/>
    </row>
    <row r="52" spans="1:37" s="22" customFormat="1" ht="12" customHeight="1" x14ac:dyDescent="0.2">
      <c r="A52" s="69"/>
      <c r="B52" s="224" t="s">
        <v>71</v>
      </c>
      <c r="C52" s="225"/>
      <c r="D52" s="107"/>
      <c r="E52" s="158"/>
      <c r="F52" s="107"/>
      <c r="G52" s="107"/>
      <c r="H52" s="107"/>
      <c r="I52" s="108"/>
      <c r="J52" s="130">
        <f>J33+J39+J45+J51</f>
        <v>0</v>
      </c>
      <c r="K52" s="131">
        <f>K33+K39+K45+K51</f>
        <v>0</v>
      </c>
      <c r="L52" s="131">
        <f>L33+L39+L45+L51</f>
        <v>0</v>
      </c>
      <c r="N52" s="2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1:37" ht="12" customHeight="1" x14ac:dyDescent="0.2">
      <c r="A53" s="147"/>
      <c r="B53" s="109" t="s">
        <v>40</v>
      </c>
      <c r="C53" s="102" t="s">
        <v>72</v>
      </c>
      <c r="D53" s="103"/>
      <c r="E53" s="159"/>
      <c r="F53" s="103"/>
      <c r="G53" s="103"/>
      <c r="H53" s="103"/>
      <c r="I53" s="103"/>
      <c r="J53" s="140"/>
      <c r="K53" s="140"/>
      <c r="L53" s="140"/>
    </row>
    <row r="54" spans="1:37" ht="24.75" x14ac:dyDescent="0.2">
      <c r="A54" s="1"/>
      <c r="B54" s="63" t="s">
        <v>65</v>
      </c>
      <c r="C54" s="63" t="s">
        <v>64</v>
      </c>
      <c r="D54" s="63"/>
      <c r="E54" s="57" t="s">
        <v>124</v>
      </c>
      <c r="F54" s="63"/>
      <c r="G54" s="63"/>
      <c r="H54" s="63"/>
      <c r="I54" s="63"/>
      <c r="J54" s="23"/>
      <c r="K54" s="23"/>
      <c r="L54" s="23"/>
    </row>
    <row r="55" spans="1:37" s="26" customFormat="1" x14ac:dyDescent="0.2">
      <c r="A55" s="4"/>
      <c r="B55" s="62"/>
      <c r="C55" s="3">
        <v>1</v>
      </c>
      <c r="D55" s="21"/>
      <c r="E55" s="21"/>
      <c r="F55" s="6"/>
      <c r="G55" s="6"/>
      <c r="H55" s="6"/>
      <c r="I55" s="3" t="s">
        <v>2</v>
      </c>
      <c r="J55" s="128">
        <f t="shared" ref="J55:J58" si="11">F55*G55*H55</f>
        <v>0</v>
      </c>
      <c r="K55" s="129">
        <f>J55</f>
        <v>0</v>
      </c>
      <c r="L55" s="129">
        <v>0</v>
      </c>
      <c r="M55" s="7"/>
      <c r="AI55" s="7"/>
      <c r="AJ55" s="7"/>
      <c r="AK55" s="7"/>
    </row>
    <row r="56" spans="1:37" s="26" customFormat="1" x14ac:dyDescent="0.2">
      <c r="A56" s="4"/>
      <c r="B56" s="61"/>
      <c r="C56" s="3">
        <v>2</v>
      </c>
      <c r="D56" s="21"/>
      <c r="E56" s="21"/>
      <c r="F56" s="3"/>
      <c r="G56" s="6"/>
      <c r="H56" s="6"/>
      <c r="I56" s="3" t="s">
        <v>2</v>
      </c>
      <c r="J56" s="128">
        <f t="shared" si="11"/>
        <v>0</v>
      </c>
      <c r="K56" s="129">
        <f t="shared" ref="K56:K58" si="12">J56</f>
        <v>0</v>
      </c>
      <c r="L56" s="129">
        <v>0</v>
      </c>
      <c r="M56" s="7"/>
      <c r="AI56" s="7"/>
      <c r="AJ56" s="7"/>
      <c r="AK56" s="7"/>
    </row>
    <row r="57" spans="1:37" s="26" customFormat="1" x14ac:dyDescent="0.2">
      <c r="A57" s="4"/>
      <c r="B57" s="61"/>
      <c r="C57" s="3">
        <v>3</v>
      </c>
      <c r="D57" s="21"/>
      <c r="E57" s="21"/>
      <c r="F57" s="3"/>
      <c r="G57" s="6"/>
      <c r="H57" s="6"/>
      <c r="I57" s="3" t="s">
        <v>2</v>
      </c>
      <c r="J57" s="128">
        <f t="shared" si="11"/>
        <v>0</v>
      </c>
      <c r="K57" s="129">
        <f t="shared" si="12"/>
        <v>0</v>
      </c>
      <c r="L57" s="129">
        <v>0</v>
      </c>
      <c r="M57" s="7"/>
      <c r="AI57" s="7"/>
      <c r="AJ57" s="7"/>
      <c r="AK57" s="7"/>
    </row>
    <row r="58" spans="1:37" s="26" customFormat="1" x14ac:dyDescent="0.2">
      <c r="A58" s="4"/>
      <c r="B58" s="61"/>
      <c r="C58" s="74">
        <v>4</v>
      </c>
      <c r="D58" s="81"/>
      <c r="E58" s="81"/>
      <c r="F58" s="74"/>
      <c r="G58" s="74"/>
      <c r="H58" s="74"/>
      <c r="I58" s="3" t="s">
        <v>2</v>
      </c>
      <c r="J58" s="128">
        <f t="shared" si="11"/>
        <v>0</v>
      </c>
      <c r="K58" s="129">
        <f t="shared" si="12"/>
        <v>0</v>
      </c>
      <c r="L58" s="129">
        <v>0</v>
      </c>
      <c r="M58" s="7"/>
      <c r="AI58" s="7"/>
      <c r="AJ58" s="7"/>
      <c r="AK58" s="7"/>
    </row>
    <row r="59" spans="1:37" x14ac:dyDescent="0.2">
      <c r="A59" s="4"/>
      <c r="B59" s="80"/>
      <c r="C59" s="76" t="s">
        <v>73</v>
      </c>
      <c r="D59" s="82"/>
      <c r="E59" s="83"/>
      <c r="F59" s="82"/>
      <c r="G59" s="82"/>
      <c r="H59" s="84"/>
      <c r="I59" s="84"/>
      <c r="J59" s="142">
        <f>SUM(J55:J58)</f>
        <v>0</v>
      </c>
      <c r="K59" s="142">
        <f>SUM(K55:K58)</f>
        <v>0</v>
      </c>
      <c r="L59" s="142">
        <f>SUM(L55:L58)</f>
        <v>0</v>
      </c>
      <c r="N59" s="28"/>
    </row>
    <row r="60" spans="1:37" ht="24.75" x14ac:dyDescent="0.2">
      <c r="A60" s="4"/>
      <c r="B60" s="48" t="s">
        <v>66</v>
      </c>
      <c r="C60" s="63" t="s">
        <v>33</v>
      </c>
      <c r="D60" s="63"/>
      <c r="E60" s="57" t="s">
        <v>124</v>
      </c>
      <c r="F60" s="63"/>
      <c r="G60" s="63"/>
      <c r="H60" s="63"/>
      <c r="I60" s="48"/>
      <c r="J60" s="24"/>
      <c r="K60" s="24"/>
      <c r="L60" s="24"/>
    </row>
    <row r="61" spans="1:37" s="26" customFormat="1" x14ac:dyDescent="0.2">
      <c r="A61" s="4"/>
      <c r="B61" s="62"/>
      <c r="C61" s="3">
        <v>1</v>
      </c>
      <c r="D61" s="21"/>
      <c r="E61" s="21"/>
      <c r="F61" s="6"/>
      <c r="G61" s="6"/>
      <c r="H61" s="6"/>
      <c r="I61" s="3" t="s">
        <v>2</v>
      </c>
      <c r="J61" s="128">
        <f t="shared" ref="J61:J64" si="13">F61*G61*H61</f>
        <v>0</v>
      </c>
      <c r="K61" s="129">
        <f>J61</f>
        <v>0</v>
      </c>
      <c r="L61" s="129">
        <v>0</v>
      </c>
      <c r="M61" s="7"/>
      <c r="AI61" s="7"/>
      <c r="AJ61" s="7"/>
      <c r="AK61" s="7"/>
    </row>
    <row r="62" spans="1:37" s="26" customFormat="1" x14ac:dyDescent="0.2">
      <c r="A62" s="4"/>
      <c r="B62" s="61"/>
      <c r="C62" s="3">
        <v>2</v>
      </c>
      <c r="D62" s="21"/>
      <c r="E62" s="21"/>
      <c r="F62" s="3"/>
      <c r="G62" s="6"/>
      <c r="H62" s="6"/>
      <c r="I62" s="3" t="s">
        <v>2</v>
      </c>
      <c r="J62" s="128">
        <f t="shared" si="13"/>
        <v>0</v>
      </c>
      <c r="K62" s="129">
        <f t="shared" ref="K62:K64" si="14">J62</f>
        <v>0</v>
      </c>
      <c r="L62" s="129">
        <v>0</v>
      </c>
      <c r="M62" s="7"/>
      <c r="AI62" s="7"/>
      <c r="AJ62" s="7"/>
      <c r="AK62" s="7"/>
    </row>
    <row r="63" spans="1:37" s="26" customFormat="1" x14ac:dyDescent="0.2">
      <c r="A63" s="4"/>
      <c r="B63" s="61"/>
      <c r="C63" s="3">
        <v>3</v>
      </c>
      <c r="D63" s="21"/>
      <c r="E63" s="21"/>
      <c r="F63" s="3"/>
      <c r="G63" s="6"/>
      <c r="H63" s="6"/>
      <c r="I63" s="3" t="s">
        <v>2</v>
      </c>
      <c r="J63" s="128">
        <f t="shared" si="13"/>
        <v>0</v>
      </c>
      <c r="K63" s="129">
        <f t="shared" si="14"/>
        <v>0</v>
      </c>
      <c r="L63" s="129">
        <v>0</v>
      </c>
      <c r="M63" s="7"/>
      <c r="AI63" s="7"/>
      <c r="AJ63" s="7"/>
      <c r="AK63" s="7"/>
    </row>
    <row r="64" spans="1:37" s="26" customFormat="1" x14ac:dyDescent="0.2">
      <c r="A64" s="4"/>
      <c r="B64" s="61"/>
      <c r="C64" s="74">
        <v>4</v>
      </c>
      <c r="D64" s="81"/>
      <c r="E64" s="81"/>
      <c r="F64" s="74"/>
      <c r="G64" s="74"/>
      <c r="H64" s="74"/>
      <c r="I64" s="3" t="s">
        <v>2</v>
      </c>
      <c r="J64" s="128">
        <f t="shared" si="13"/>
        <v>0</v>
      </c>
      <c r="K64" s="129">
        <f t="shared" si="14"/>
        <v>0</v>
      </c>
      <c r="L64" s="129">
        <v>0</v>
      </c>
      <c r="M64" s="7"/>
      <c r="AI64" s="7"/>
      <c r="AJ64" s="7"/>
      <c r="AK64" s="7"/>
    </row>
    <row r="65" spans="1:37" x14ac:dyDescent="0.2">
      <c r="A65" s="4"/>
      <c r="B65" s="80"/>
      <c r="C65" s="76" t="s">
        <v>74</v>
      </c>
      <c r="D65" s="82"/>
      <c r="E65" s="83"/>
      <c r="F65" s="82"/>
      <c r="G65" s="82"/>
      <c r="H65" s="84"/>
      <c r="I65" s="84"/>
      <c r="J65" s="142">
        <f>SUM(J61:J64)</f>
        <v>0</v>
      </c>
      <c r="K65" s="142">
        <f>SUM(K61:K64)</f>
        <v>0</v>
      </c>
      <c r="L65" s="142">
        <f>SUM(L61:L64)</f>
        <v>0</v>
      </c>
    </row>
    <row r="66" spans="1:37" ht="24.75" x14ac:dyDescent="0.2">
      <c r="A66" s="4"/>
      <c r="B66" s="64" t="s">
        <v>67</v>
      </c>
      <c r="C66" s="85" t="s">
        <v>35</v>
      </c>
      <c r="D66" s="86"/>
      <c r="E66" s="57" t="s">
        <v>124</v>
      </c>
      <c r="F66" s="86"/>
      <c r="G66" s="86"/>
      <c r="H66" s="86"/>
      <c r="I66" s="47"/>
      <c r="J66" s="144"/>
      <c r="K66" s="144"/>
      <c r="L66" s="144"/>
    </row>
    <row r="67" spans="1:37" s="26" customFormat="1" x14ac:dyDescent="0.2">
      <c r="A67" s="4"/>
      <c r="B67" s="62"/>
      <c r="C67" s="3">
        <v>1</v>
      </c>
      <c r="D67" s="21"/>
      <c r="E67" s="21"/>
      <c r="F67" s="6"/>
      <c r="G67" s="6"/>
      <c r="H67" s="6"/>
      <c r="I67" s="3" t="s">
        <v>2</v>
      </c>
      <c r="J67" s="128">
        <f t="shared" ref="J67:J70" si="15">F67*G67*H67</f>
        <v>0</v>
      </c>
      <c r="K67" s="129">
        <f>J67</f>
        <v>0</v>
      </c>
      <c r="L67" s="129">
        <v>0</v>
      </c>
      <c r="M67" s="7"/>
      <c r="AI67" s="7"/>
      <c r="AJ67" s="7"/>
      <c r="AK67" s="7"/>
    </row>
    <row r="68" spans="1:37" s="26" customFormat="1" x14ac:dyDescent="0.2">
      <c r="A68" s="4"/>
      <c r="B68" s="61"/>
      <c r="C68" s="3">
        <v>2</v>
      </c>
      <c r="D68" s="21"/>
      <c r="E68" s="21"/>
      <c r="F68" s="3"/>
      <c r="G68" s="6"/>
      <c r="H68" s="6"/>
      <c r="I68" s="3" t="s">
        <v>2</v>
      </c>
      <c r="J68" s="128">
        <f t="shared" si="15"/>
        <v>0</v>
      </c>
      <c r="K68" s="129">
        <f t="shared" ref="K68:K70" si="16">J68</f>
        <v>0</v>
      </c>
      <c r="L68" s="129">
        <v>0</v>
      </c>
      <c r="M68" s="7"/>
      <c r="AI68" s="7"/>
      <c r="AJ68" s="7"/>
      <c r="AK68" s="7"/>
    </row>
    <row r="69" spans="1:37" s="26" customFormat="1" x14ac:dyDescent="0.2">
      <c r="A69" s="4"/>
      <c r="B69" s="61"/>
      <c r="C69" s="3">
        <v>3</v>
      </c>
      <c r="D69" s="21"/>
      <c r="E69" s="21"/>
      <c r="F69" s="3"/>
      <c r="G69" s="6"/>
      <c r="H69" s="6"/>
      <c r="I69" s="3" t="s">
        <v>2</v>
      </c>
      <c r="J69" s="128">
        <f t="shared" si="15"/>
        <v>0</v>
      </c>
      <c r="K69" s="129">
        <f t="shared" si="16"/>
        <v>0</v>
      </c>
      <c r="L69" s="129">
        <v>0</v>
      </c>
      <c r="M69" s="7"/>
      <c r="AI69" s="7"/>
      <c r="AJ69" s="7"/>
      <c r="AK69" s="7"/>
    </row>
    <row r="70" spans="1:37" s="26" customFormat="1" x14ac:dyDescent="0.2">
      <c r="A70" s="4"/>
      <c r="B70" s="61"/>
      <c r="C70" s="74">
        <v>4</v>
      </c>
      <c r="D70" s="81"/>
      <c r="E70" s="81"/>
      <c r="F70" s="74"/>
      <c r="G70" s="74"/>
      <c r="H70" s="74"/>
      <c r="I70" s="74" t="s">
        <v>2</v>
      </c>
      <c r="J70" s="128">
        <f t="shared" si="15"/>
        <v>0</v>
      </c>
      <c r="K70" s="129">
        <f t="shared" si="16"/>
        <v>0</v>
      </c>
      <c r="L70" s="129">
        <v>0</v>
      </c>
      <c r="M70" s="7"/>
      <c r="AI70" s="7"/>
      <c r="AJ70" s="7"/>
      <c r="AK70" s="7"/>
    </row>
    <row r="71" spans="1:37" x14ac:dyDescent="0.2">
      <c r="A71" s="4"/>
      <c r="B71" s="80"/>
      <c r="C71" s="76" t="s">
        <v>75</v>
      </c>
      <c r="D71" s="82"/>
      <c r="E71" s="83"/>
      <c r="F71" s="82"/>
      <c r="G71" s="82"/>
      <c r="H71" s="82"/>
      <c r="I71" s="84"/>
      <c r="J71" s="141">
        <f>SUM(J67:J70)</f>
        <v>0</v>
      </c>
      <c r="K71" s="142">
        <f>SUM(K67:K70)</f>
        <v>0</v>
      </c>
      <c r="L71" s="142">
        <f>SUM(L67:L70)</f>
        <v>0</v>
      </c>
    </row>
    <row r="72" spans="1:37" ht="15" customHeight="1" x14ac:dyDescent="0.2">
      <c r="A72" s="4"/>
      <c r="B72" s="48" t="s">
        <v>68</v>
      </c>
      <c r="C72" s="85" t="s">
        <v>34</v>
      </c>
      <c r="D72" s="86"/>
      <c r="E72" s="57" t="s">
        <v>124</v>
      </c>
      <c r="F72" s="86"/>
      <c r="G72" s="86"/>
      <c r="H72" s="86"/>
      <c r="I72" s="86"/>
      <c r="J72" s="144"/>
      <c r="K72" s="144"/>
      <c r="L72" s="144"/>
    </row>
    <row r="73" spans="1:37" s="26" customFormat="1" x14ac:dyDescent="0.2">
      <c r="A73" s="4"/>
      <c r="B73" s="62"/>
      <c r="C73" s="3">
        <v>1</v>
      </c>
      <c r="D73" s="21"/>
      <c r="E73" s="21"/>
      <c r="F73" s="6"/>
      <c r="G73" s="6"/>
      <c r="H73" s="6"/>
      <c r="I73" s="3" t="s">
        <v>2</v>
      </c>
      <c r="J73" s="128">
        <f t="shared" ref="J73:J76" si="17">F73*G73*H73</f>
        <v>0</v>
      </c>
      <c r="K73" s="129">
        <f>J73</f>
        <v>0</v>
      </c>
      <c r="L73" s="129">
        <v>0</v>
      </c>
      <c r="M73" s="7"/>
      <c r="AI73" s="7"/>
      <c r="AJ73" s="7"/>
      <c r="AK73" s="7"/>
    </row>
    <row r="74" spans="1:37" s="26" customFormat="1" x14ac:dyDescent="0.2">
      <c r="A74" s="4"/>
      <c r="B74" s="61"/>
      <c r="C74" s="3">
        <v>2</v>
      </c>
      <c r="D74" s="21"/>
      <c r="E74" s="21"/>
      <c r="F74" s="3"/>
      <c r="G74" s="6"/>
      <c r="H74" s="6"/>
      <c r="I74" s="3" t="s">
        <v>2</v>
      </c>
      <c r="J74" s="128">
        <f t="shared" si="17"/>
        <v>0</v>
      </c>
      <c r="K74" s="129">
        <f t="shared" ref="K74:K76" si="18">J74</f>
        <v>0</v>
      </c>
      <c r="L74" s="129">
        <v>0</v>
      </c>
      <c r="M74" s="7"/>
      <c r="AI74" s="7"/>
      <c r="AJ74" s="7"/>
      <c r="AK74" s="7"/>
    </row>
    <row r="75" spans="1:37" s="26" customFormat="1" x14ac:dyDescent="0.2">
      <c r="A75" s="4"/>
      <c r="B75" s="61"/>
      <c r="C75" s="3">
        <v>3</v>
      </c>
      <c r="D75" s="21"/>
      <c r="E75" s="21"/>
      <c r="F75" s="3"/>
      <c r="G75" s="6"/>
      <c r="H75" s="6"/>
      <c r="I75" s="3" t="s">
        <v>2</v>
      </c>
      <c r="J75" s="128">
        <f t="shared" si="17"/>
        <v>0</v>
      </c>
      <c r="K75" s="129">
        <f t="shared" si="18"/>
        <v>0</v>
      </c>
      <c r="L75" s="129">
        <v>0</v>
      </c>
      <c r="M75" s="7"/>
      <c r="AI75" s="7"/>
      <c r="AJ75" s="7"/>
      <c r="AK75" s="7"/>
    </row>
    <row r="76" spans="1:37" s="26" customFormat="1" x14ac:dyDescent="0.2">
      <c r="A76" s="4"/>
      <c r="B76" s="61"/>
      <c r="C76" s="74">
        <v>4</v>
      </c>
      <c r="D76" s="81"/>
      <c r="E76" s="81"/>
      <c r="F76" s="74"/>
      <c r="G76" s="74"/>
      <c r="H76" s="74"/>
      <c r="I76" s="74" t="s">
        <v>2</v>
      </c>
      <c r="J76" s="128">
        <f t="shared" si="17"/>
        <v>0</v>
      </c>
      <c r="K76" s="129">
        <f t="shared" si="18"/>
        <v>0</v>
      </c>
      <c r="L76" s="129">
        <v>0</v>
      </c>
      <c r="M76" s="7"/>
      <c r="AI76" s="7"/>
      <c r="AJ76" s="7"/>
      <c r="AK76" s="7"/>
    </row>
    <row r="77" spans="1:37" x14ac:dyDescent="0.2">
      <c r="A77" s="4"/>
      <c r="B77" s="80"/>
      <c r="C77" s="76" t="s">
        <v>75</v>
      </c>
      <c r="D77" s="82"/>
      <c r="E77" s="83"/>
      <c r="F77" s="82"/>
      <c r="G77" s="82"/>
      <c r="H77" s="82"/>
      <c r="I77" s="84"/>
      <c r="J77" s="141">
        <f>SUM(J73:J76)</f>
        <v>0</v>
      </c>
      <c r="K77" s="142">
        <f>SUM(K73:K76)</f>
        <v>0</v>
      </c>
      <c r="L77" s="142">
        <f>SUM(L73:L76)</f>
        <v>0</v>
      </c>
    </row>
    <row r="78" spans="1:37" s="32" customFormat="1" ht="24.75" x14ac:dyDescent="0.25">
      <c r="A78" s="4"/>
      <c r="B78" s="48" t="s">
        <v>69</v>
      </c>
      <c r="C78" s="63" t="s">
        <v>16</v>
      </c>
      <c r="D78" s="63"/>
      <c r="E78" s="57" t="s">
        <v>124</v>
      </c>
      <c r="F78" s="63"/>
      <c r="G78" s="63"/>
      <c r="H78" s="63"/>
      <c r="I78" s="63"/>
      <c r="J78" s="24"/>
      <c r="K78" s="24"/>
      <c r="L78" s="24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7" x14ac:dyDescent="0.2">
      <c r="A79" s="4"/>
      <c r="B79" s="65"/>
      <c r="C79" s="3">
        <v>1</v>
      </c>
      <c r="D79" s="25" t="s">
        <v>17</v>
      </c>
      <c r="E79" s="3"/>
      <c r="F79" s="3"/>
      <c r="G79" s="3"/>
      <c r="H79" s="3"/>
      <c r="I79" s="3" t="s">
        <v>2</v>
      </c>
      <c r="J79" s="128">
        <f t="shared" ref="J79:J83" si="19">F79*G79*H79</f>
        <v>0</v>
      </c>
      <c r="K79" s="129">
        <f>J79</f>
        <v>0</v>
      </c>
      <c r="L79" s="3">
        <v>0</v>
      </c>
    </row>
    <row r="80" spans="1:37" x14ac:dyDescent="0.2">
      <c r="A80" s="4"/>
      <c r="B80" s="65"/>
      <c r="C80" s="3">
        <v>2</v>
      </c>
      <c r="D80" s="25" t="s">
        <v>70</v>
      </c>
      <c r="E80" s="3"/>
      <c r="F80" s="3"/>
      <c r="G80" s="3"/>
      <c r="H80" s="3"/>
      <c r="I80" s="3" t="s">
        <v>2</v>
      </c>
      <c r="J80" s="128">
        <f t="shared" si="19"/>
        <v>0</v>
      </c>
      <c r="K80" s="129">
        <f t="shared" ref="K80:K82" si="20">J80</f>
        <v>0</v>
      </c>
      <c r="L80" s="3">
        <v>0</v>
      </c>
    </row>
    <row r="81" spans="1:34" x14ac:dyDescent="0.2">
      <c r="A81" s="4"/>
      <c r="B81" s="65"/>
      <c r="C81" s="3">
        <v>3</v>
      </c>
      <c r="D81" s="25" t="s">
        <v>18</v>
      </c>
      <c r="E81" s="3"/>
      <c r="F81" s="3"/>
      <c r="G81" s="3"/>
      <c r="H81" s="3"/>
      <c r="I81" s="3" t="s">
        <v>2</v>
      </c>
      <c r="J81" s="128">
        <f t="shared" si="19"/>
        <v>0</v>
      </c>
      <c r="K81" s="129">
        <f t="shared" si="20"/>
        <v>0</v>
      </c>
      <c r="L81" s="3">
        <v>0</v>
      </c>
    </row>
    <row r="82" spans="1:34" x14ac:dyDescent="0.2">
      <c r="A82" s="4"/>
      <c r="B82" s="61"/>
      <c r="C82" s="3">
        <v>4</v>
      </c>
      <c r="D82" s="49" t="s">
        <v>4</v>
      </c>
      <c r="E82" s="3"/>
      <c r="F82" s="3"/>
      <c r="G82" s="3"/>
      <c r="H82" s="3"/>
      <c r="I82" s="3" t="s">
        <v>2</v>
      </c>
      <c r="J82" s="128">
        <f t="shared" si="19"/>
        <v>0</v>
      </c>
      <c r="K82" s="129">
        <f t="shared" si="20"/>
        <v>0</v>
      </c>
      <c r="L82" s="3">
        <v>0</v>
      </c>
    </row>
    <row r="83" spans="1:34" x14ac:dyDescent="0.2">
      <c r="A83" s="4"/>
      <c r="B83" s="61"/>
      <c r="C83" s="74">
        <v>5</v>
      </c>
      <c r="D83" s="75" t="s">
        <v>15</v>
      </c>
      <c r="E83" s="74"/>
      <c r="F83" s="74"/>
      <c r="G83" s="74"/>
      <c r="H83" s="74"/>
      <c r="I83" s="74" t="s">
        <v>2</v>
      </c>
      <c r="J83" s="128">
        <f t="shared" si="19"/>
        <v>0</v>
      </c>
      <c r="K83" s="129">
        <f>J83/2</f>
        <v>0</v>
      </c>
      <c r="L83" s="3">
        <v>0</v>
      </c>
    </row>
    <row r="84" spans="1:34" x14ac:dyDescent="0.2">
      <c r="A84" s="4"/>
      <c r="B84" s="73"/>
      <c r="C84" s="76" t="s">
        <v>76</v>
      </c>
      <c r="D84" s="77"/>
      <c r="E84" s="78"/>
      <c r="F84" s="78"/>
      <c r="G84" s="78"/>
      <c r="H84" s="77"/>
      <c r="I84" s="79"/>
      <c r="J84" s="141">
        <f>SUM(J79:J83)</f>
        <v>0</v>
      </c>
      <c r="K84" s="142">
        <f>SUM(K79:K83)</f>
        <v>0</v>
      </c>
      <c r="L84" s="67">
        <v>0</v>
      </c>
    </row>
    <row r="85" spans="1:34" s="22" customFormat="1" ht="11.25" customHeight="1" x14ac:dyDescent="0.2">
      <c r="A85" s="69"/>
      <c r="B85" s="213" t="s">
        <v>85</v>
      </c>
      <c r="C85" s="214"/>
      <c r="D85" s="111"/>
      <c r="E85" s="156"/>
      <c r="F85" s="111"/>
      <c r="G85" s="111"/>
      <c r="H85" s="111"/>
      <c r="I85" s="112"/>
      <c r="J85" s="130">
        <f>J65+J71+J77+J84+J59</f>
        <v>0</v>
      </c>
      <c r="K85" s="131">
        <f t="shared" ref="K85:L85" si="21">K65+K71+K77+K84+K59</f>
        <v>0</v>
      </c>
      <c r="L85" s="131">
        <f t="shared" si="21"/>
        <v>0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1:34" ht="15.75" customHeight="1" x14ac:dyDescent="0.2">
      <c r="A86" s="147"/>
      <c r="B86" s="226" t="s">
        <v>84</v>
      </c>
      <c r="C86" s="227"/>
      <c r="D86" s="115"/>
      <c r="E86" s="155"/>
      <c r="F86" s="115"/>
      <c r="G86" s="115"/>
      <c r="H86" s="115"/>
      <c r="I86" s="116"/>
      <c r="J86" s="137">
        <f>J85+J52</f>
        <v>0</v>
      </c>
      <c r="K86" s="136">
        <f t="shared" ref="K86:L86" si="22">K85+K52</f>
        <v>0</v>
      </c>
      <c r="L86" s="136">
        <f t="shared" si="22"/>
        <v>0</v>
      </c>
    </row>
    <row r="87" spans="1:34" ht="15.75" customHeight="1" x14ac:dyDescent="0.2">
      <c r="A87" s="68" t="s">
        <v>102</v>
      </c>
      <c r="B87" s="70"/>
      <c r="C87" s="70"/>
      <c r="D87" s="71"/>
      <c r="E87" s="71"/>
      <c r="F87" s="71"/>
      <c r="G87" s="71"/>
      <c r="H87" s="71"/>
      <c r="I87" s="72"/>
      <c r="J87" s="137">
        <f>J86+J25</f>
        <v>0</v>
      </c>
      <c r="K87" s="137">
        <f t="shared" ref="K87:L87" si="23">K86+K25</f>
        <v>0</v>
      </c>
      <c r="L87" s="137">
        <f t="shared" si="23"/>
        <v>0</v>
      </c>
    </row>
    <row r="88" spans="1:34" ht="15.75" customHeight="1" x14ac:dyDescent="0.2">
      <c r="A88" s="68" t="s">
        <v>103</v>
      </c>
      <c r="B88" s="70"/>
      <c r="C88" s="70"/>
      <c r="D88" s="71"/>
      <c r="E88" s="71"/>
      <c r="F88" s="71"/>
      <c r="G88" s="71"/>
      <c r="H88" s="71"/>
      <c r="I88" s="72"/>
      <c r="J88" s="137">
        <f>5%*J87</f>
        <v>0</v>
      </c>
      <c r="K88" s="137">
        <f t="shared" ref="K88:L88" si="24">5%*K87</f>
        <v>0</v>
      </c>
      <c r="L88" s="137">
        <f t="shared" si="24"/>
        <v>0</v>
      </c>
    </row>
    <row r="89" spans="1:34" ht="20.25" customHeight="1" x14ac:dyDescent="0.2">
      <c r="A89" s="100" t="s">
        <v>101</v>
      </c>
      <c r="B89" s="101"/>
      <c r="C89" s="101"/>
      <c r="D89" s="59"/>
      <c r="E89" s="157"/>
      <c r="F89" s="59"/>
      <c r="G89" s="59"/>
      <c r="H89" s="59"/>
      <c r="I89" s="60"/>
      <c r="J89" s="138">
        <f>J87+J88</f>
        <v>0</v>
      </c>
      <c r="K89" s="138">
        <f t="shared" ref="K89:L89" si="25">K87+K88</f>
        <v>0</v>
      </c>
      <c r="L89" s="138">
        <f t="shared" si="25"/>
        <v>0</v>
      </c>
    </row>
    <row r="90" spans="1:34" s="124" customFormat="1" ht="5.25" customHeight="1" x14ac:dyDescent="0.2">
      <c r="A90" s="120"/>
      <c r="B90" s="121"/>
      <c r="C90" s="121"/>
      <c r="D90" s="122"/>
      <c r="E90" s="122"/>
      <c r="F90" s="122"/>
      <c r="G90" s="122"/>
      <c r="H90" s="122"/>
      <c r="I90" s="122"/>
      <c r="J90" s="145"/>
      <c r="K90" s="145"/>
      <c r="L90" s="14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</row>
    <row r="91" spans="1:34" ht="15.75" customHeight="1" x14ac:dyDescent="0.2">
      <c r="A91" s="126" t="s">
        <v>106</v>
      </c>
      <c r="B91" s="118"/>
      <c r="C91" s="118"/>
      <c r="D91" s="118"/>
      <c r="E91" s="118"/>
      <c r="F91" s="118"/>
      <c r="G91" s="118"/>
      <c r="H91" s="118"/>
      <c r="I91" s="118"/>
      <c r="J91" s="146"/>
      <c r="K91" s="146"/>
      <c r="L91" s="146"/>
    </row>
    <row r="92" spans="1:34" ht="15.75" customHeight="1" x14ac:dyDescent="0.2">
      <c r="A92" s="117" t="s">
        <v>86</v>
      </c>
      <c r="B92" s="118" t="s">
        <v>105</v>
      </c>
      <c r="C92" s="118"/>
      <c r="D92" s="118"/>
      <c r="E92" s="118"/>
      <c r="F92" s="118"/>
      <c r="G92" s="118"/>
      <c r="H92" s="118"/>
      <c r="I92" s="118"/>
      <c r="J92" s="146"/>
      <c r="K92" s="146"/>
      <c r="L92" s="146"/>
    </row>
    <row r="93" spans="1:34" ht="24.75" x14ac:dyDescent="0.2">
      <c r="A93" s="1"/>
      <c r="B93" s="48" t="s">
        <v>47</v>
      </c>
      <c r="C93" s="48" t="s">
        <v>41</v>
      </c>
      <c r="D93" s="56" t="s">
        <v>93</v>
      </c>
      <c r="E93" s="57" t="s">
        <v>124</v>
      </c>
      <c r="F93" s="48"/>
      <c r="G93" s="48"/>
      <c r="H93" s="48"/>
      <c r="I93" s="48"/>
      <c r="J93" s="24"/>
      <c r="K93" s="24"/>
      <c r="L93" s="24"/>
    </row>
    <row r="94" spans="1:34" x14ac:dyDescent="0.2">
      <c r="A94" s="4"/>
      <c r="B94" s="220"/>
      <c r="C94" s="3">
        <v>1</v>
      </c>
      <c r="D94" s="98" t="s">
        <v>97</v>
      </c>
      <c r="E94" s="55"/>
      <c r="F94" s="3"/>
      <c r="G94" s="3"/>
      <c r="H94" s="3"/>
      <c r="I94" s="3" t="s">
        <v>83</v>
      </c>
      <c r="J94" s="128">
        <f t="shared" ref="J94:J97" si="26">F94*G94*H94</f>
        <v>0</v>
      </c>
      <c r="K94" s="129">
        <f>J94</f>
        <v>0</v>
      </c>
      <c r="L94" s="129"/>
    </row>
    <row r="95" spans="1:34" x14ac:dyDescent="0.2">
      <c r="A95" s="4"/>
      <c r="B95" s="221"/>
      <c r="C95" s="3">
        <v>2</v>
      </c>
      <c r="D95" s="98" t="s">
        <v>98</v>
      </c>
      <c r="E95" s="55"/>
      <c r="F95" s="3"/>
      <c r="G95" s="3"/>
      <c r="H95" s="3"/>
      <c r="I95" s="3" t="s">
        <v>83</v>
      </c>
      <c r="J95" s="128">
        <f t="shared" si="26"/>
        <v>0</v>
      </c>
      <c r="K95" s="129">
        <f t="shared" ref="K95:K97" si="27">J95</f>
        <v>0</v>
      </c>
      <c r="L95" s="129"/>
    </row>
    <row r="96" spans="1:34" x14ac:dyDescent="0.2">
      <c r="A96" s="4"/>
      <c r="B96" s="221"/>
      <c r="C96" s="3">
        <v>3</v>
      </c>
      <c r="D96" s="98" t="s">
        <v>99</v>
      </c>
      <c r="E96" s="55"/>
      <c r="F96" s="3"/>
      <c r="G96" s="3"/>
      <c r="H96" s="3"/>
      <c r="I96" s="3" t="s">
        <v>83</v>
      </c>
      <c r="J96" s="128">
        <f t="shared" si="26"/>
        <v>0</v>
      </c>
      <c r="K96" s="129">
        <f t="shared" si="27"/>
        <v>0</v>
      </c>
      <c r="L96" s="129"/>
    </row>
    <row r="97" spans="1:12" x14ac:dyDescent="0.2">
      <c r="A97" s="4"/>
      <c r="B97" s="221"/>
      <c r="C97" s="74">
        <v>4</v>
      </c>
      <c r="D97" s="99" t="s">
        <v>100</v>
      </c>
      <c r="E97" s="87"/>
      <c r="F97" s="74"/>
      <c r="G97" s="74"/>
      <c r="H97" s="74"/>
      <c r="I97" s="74" t="s">
        <v>83</v>
      </c>
      <c r="J97" s="128">
        <f t="shared" si="26"/>
        <v>0</v>
      </c>
      <c r="K97" s="129">
        <f t="shared" si="27"/>
        <v>0</v>
      </c>
      <c r="L97" s="129"/>
    </row>
    <row r="98" spans="1:12" x14ac:dyDescent="0.2">
      <c r="A98" s="4"/>
      <c r="B98" s="222"/>
      <c r="C98" s="76" t="s">
        <v>89</v>
      </c>
      <c r="D98" s="77"/>
      <c r="E98" s="89"/>
      <c r="F98" s="77"/>
      <c r="G98" s="77"/>
      <c r="H98" s="77"/>
      <c r="I98" s="90"/>
      <c r="J98" s="141">
        <f>SUM(J94:J97)</f>
        <v>0</v>
      </c>
      <c r="K98" s="142">
        <f>SUM(K94:K97)</f>
        <v>0</v>
      </c>
      <c r="L98" s="142">
        <f>SUM(L94:L97)</f>
        <v>0</v>
      </c>
    </row>
    <row r="99" spans="1:12" ht="24.75" x14ac:dyDescent="0.2">
      <c r="A99" s="4"/>
      <c r="B99" s="48" t="s">
        <v>48</v>
      </c>
      <c r="C99" s="63" t="s">
        <v>30</v>
      </c>
      <c r="D99" s="88" t="s">
        <v>94</v>
      </c>
      <c r="E99" s="57" t="s">
        <v>124</v>
      </c>
      <c r="F99" s="63"/>
      <c r="G99" s="63"/>
      <c r="H99" s="63"/>
      <c r="I99" s="63"/>
      <c r="J99" s="24"/>
      <c r="K99" s="24"/>
      <c r="L99" s="24"/>
    </row>
    <row r="100" spans="1:12" x14ac:dyDescent="0.2">
      <c r="A100" s="4"/>
      <c r="B100" s="220"/>
      <c r="C100" s="3">
        <v>1</v>
      </c>
      <c r="D100" s="21"/>
      <c r="E100" s="21"/>
      <c r="F100" s="6"/>
      <c r="G100" s="6"/>
      <c r="H100" s="6"/>
      <c r="I100" s="6" t="s">
        <v>2</v>
      </c>
      <c r="J100" s="128">
        <f t="shared" ref="J100:J103" si="28">F100*G100*H100</f>
        <v>0</v>
      </c>
      <c r="K100" s="129">
        <f>J100</f>
        <v>0</v>
      </c>
      <c r="L100" s="143">
        <v>0</v>
      </c>
    </row>
    <row r="101" spans="1:12" x14ac:dyDescent="0.2">
      <c r="A101" s="4"/>
      <c r="B101" s="221"/>
      <c r="C101" s="3">
        <v>2</v>
      </c>
      <c r="D101" s="21"/>
      <c r="E101" s="21"/>
      <c r="F101" s="3"/>
      <c r="G101" s="3"/>
      <c r="H101" s="3"/>
      <c r="I101" s="6" t="s">
        <v>2</v>
      </c>
      <c r="J101" s="128">
        <f t="shared" si="28"/>
        <v>0</v>
      </c>
      <c r="K101" s="129">
        <f t="shared" ref="K101:K103" si="29">J101</f>
        <v>0</v>
      </c>
      <c r="L101" s="129">
        <v>0</v>
      </c>
    </row>
    <row r="102" spans="1:12" x14ac:dyDescent="0.2">
      <c r="A102" s="4"/>
      <c r="B102" s="221"/>
      <c r="C102" s="3">
        <v>3</v>
      </c>
      <c r="D102" s="21"/>
      <c r="E102" s="21"/>
      <c r="F102" s="3"/>
      <c r="G102" s="3"/>
      <c r="H102" s="3"/>
      <c r="I102" s="6" t="s">
        <v>2</v>
      </c>
      <c r="J102" s="128">
        <f t="shared" si="28"/>
        <v>0</v>
      </c>
      <c r="K102" s="129">
        <f t="shared" si="29"/>
        <v>0</v>
      </c>
      <c r="L102" s="129">
        <v>0</v>
      </c>
    </row>
    <row r="103" spans="1:12" x14ac:dyDescent="0.2">
      <c r="A103" s="4"/>
      <c r="B103" s="221"/>
      <c r="C103" s="74">
        <v>4</v>
      </c>
      <c r="D103" s="81"/>
      <c r="E103" s="81"/>
      <c r="F103" s="74"/>
      <c r="G103" s="74"/>
      <c r="H103" s="74"/>
      <c r="I103" s="6" t="s">
        <v>2</v>
      </c>
      <c r="J103" s="128">
        <f t="shared" si="28"/>
        <v>0</v>
      </c>
      <c r="K103" s="129">
        <f t="shared" si="29"/>
        <v>0</v>
      </c>
      <c r="L103" s="129">
        <v>0</v>
      </c>
    </row>
    <row r="104" spans="1:12" x14ac:dyDescent="0.2">
      <c r="A104" s="4"/>
      <c r="B104" s="222"/>
      <c r="C104" s="76" t="s">
        <v>90</v>
      </c>
      <c r="D104" s="77"/>
      <c r="E104" s="89"/>
      <c r="F104" s="77"/>
      <c r="G104" s="77"/>
      <c r="H104" s="79"/>
      <c r="I104" s="91"/>
      <c r="J104" s="142">
        <f>SUM(J100:J103)</f>
        <v>0</v>
      </c>
      <c r="K104" s="142">
        <f>SUM(K100:K103)</f>
        <v>0</v>
      </c>
      <c r="L104" s="142">
        <f>SUM(L100:L103)</f>
        <v>0</v>
      </c>
    </row>
    <row r="105" spans="1:12" ht="24.75" x14ac:dyDescent="0.2">
      <c r="A105" s="4"/>
      <c r="B105" s="48" t="s">
        <v>87</v>
      </c>
      <c r="C105" s="85" t="s">
        <v>31</v>
      </c>
      <c r="D105" s="97" t="s">
        <v>95</v>
      </c>
      <c r="E105" s="57" t="s">
        <v>124</v>
      </c>
      <c r="F105" s="86"/>
      <c r="G105" s="86"/>
      <c r="H105" s="86"/>
      <c r="I105" s="47"/>
      <c r="J105" s="144"/>
      <c r="K105" s="144"/>
      <c r="L105" s="144"/>
    </row>
    <row r="106" spans="1:12" x14ac:dyDescent="0.2">
      <c r="A106" s="4"/>
      <c r="B106" s="220"/>
      <c r="C106" s="3">
        <v>1</v>
      </c>
      <c r="D106" s="21"/>
      <c r="E106" s="21"/>
      <c r="F106" s="6"/>
      <c r="G106" s="6"/>
      <c r="H106" s="6"/>
      <c r="I106" s="3" t="s">
        <v>2</v>
      </c>
      <c r="J106" s="128">
        <f t="shared" ref="J106:J109" si="30">F106*G106*H106</f>
        <v>0</v>
      </c>
      <c r="K106" s="129">
        <f>J106</f>
        <v>0</v>
      </c>
      <c r="L106" s="129">
        <v>0</v>
      </c>
    </row>
    <row r="107" spans="1:12" x14ac:dyDescent="0.2">
      <c r="A107" s="4"/>
      <c r="B107" s="221"/>
      <c r="C107" s="3">
        <v>2</v>
      </c>
      <c r="D107" s="21"/>
      <c r="E107" s="21"/>
      <c r="F107" s="3"/>
      <c r="G107" s="6"/>
      <c r="H107" s="6"/>
      <c r="I107" s="3" t="s">
        <v>2</v>
      </c>
      <c r="J107" s="128">
        <f t="shared" si="30"/>
        <v>0</v>
      </c>
      <c r="K107" s="129">
        <f t="shared" ref="K107:K109" si="31">J107</f>
        <v>0</v>
      </c>
      <c r="L107" s="129">
        <v>0</v>
      </c>
    </row>
    <row r="108" spans="1:12" x14ac:dyDescent="0.2">
      <c r="A108" s="4"/>
      <c r="B108" s="221"/>
      <c r="C108" s="3">
        <v>3</v>
      </c>
      <c r="D108" s="21"/>
      <c r="E108" s="21"/>
      <c r="F108" s="3"/>
      <c r="G108" s="6"/>
      <c r="H108" s="6"/>
      <c r="I108" s="3" t="s">
        <v>2</v>
      </c>
      <c r="J108" s="128">
        <f t="shared" si="30"/>
        <v>0</v>
      </c>
      <c r="K108" s="129">
        <f t="shared" si="31"/>
        <v>0</v>
      </c>
      <c r="L108" s="129">
        <v>0</v>
      </c>
    </row>
    <row r="109" spans="1:12" x14ac:dyDescent="0.2">
      <c r="A109" s="4"/>
      <c r="B109" s="221"/>
      <c r="C109" s="74">
        <v>4</v>
      </c>
      <c r="D109" s="81"/>
      <c r="E109" s="81"/>
      <c r="F109" s="74"/>
      <c r="G109" s="74"/>
      <c r="H109" s="74"/>
      <c r="I109" s="3" t="s">
        <v>2</v>
      </c>
      <c r="J109" s="128">
        <f t="shared" si="30"/>
        <v>0</v>
      </c>
      <c r="K109" s="129">
        <f t="shared" si="31"/>
        <v>0</v>
      </c>
      <c r="L109" s="129">
        <v>0</v>
      </c>
    </row>
    <row r="110" spans="1:12" x14ac:dyDescent="0.2">
      <c r="A110" s="4"/>
      <c r="B110" s="222"/>
      <c r="C110" s="76" t="s">
        <v>91</v>
      </c>
      <c r="D110" s="77"/>
      <c r="E110" s="89"/>
      <c r="F110" s="77"/>
      <c r="G110" s="77"/>
      <c r="H110" s="79"/>
      <c r="I110" s="90"/>
      <c r="J110" s="142">
        <f>SUM(J106:J109)</f>
        <v>0</v>
      </c>
      <c r="K110" s="142">
        <f>SUM(K106:K109)</f>
        <v>0</v>
      </c>
      <c r="L110" s="142">
        <f>SUM(L106:L109)</f>
        <v>0</v>
      </c>
    </row>
    <row r="111" spans="1:12" ht="24.75" x14ac:dyDescent="0.2">
      <c r="A111" s="4"/>
      <c r="B111" s="48" t="s">
        <v>88</v>
      </c>
      <c r="C111" s="63" t="s">
        <v>32</v>
      </c>
      <c r="D111" s="88" t="s">
        <v>96</v>
      </c>
      <c r="E111" s="57" t="s">
        <v>124</v>
      </c>
      <c r="F111" s="86"/>
      <c r="G111" s="86"/>
      <c r="H111" s="86"/>
      <c r="I111" s="47"/>
      <c r="J111" s="144"/>
      <c r="K111" s="144"/>
      <c r="L111" s="144"/>
    </row>
    <row r="112" spans="1:12" x14ac:dyDescent="0.2">
      <c r="A112" s="4"/>
      <c r="B112" s="220"/>
      <c r="C112" s="6">
        <v>1</v>
      </c>
      <c r="D112" s="21"/>
      <c r="E112" s="21"/>
      <c r="F112" s="6"/>
      <c r="G112" s="6"/>
      <c r="H112" s="3"/>
      <c r="I112" s="3" t="s">
        <v>2</v>
      </c>
      <c r="J112" s="128">
        <f t="shared" ref="J112:J115" si="32">F112*G112*H112</f>
        <v>0</v>
      </c>
      <c r="K112" s="129">
        <f>J112</f>
        <v>0</v>
      </c>
      <c r="L112" s="129">
        <v>0</v>
      </c>
    </row>
    <row r="113" spans="1:12" x14ac:dyDescent="0.2">
      <c r="A113" s="4"/>
      <c r="B113" s="221"/>
      <c r="C113" s="3">
        <v>2</v>
      </c>
      <c r="D113" s="21"/>
      <c r="E113" s="21"/>
      <c r="F113" s="3"/>
      <c r="G113" s="3"/>
      <c r="H113" s="3"/>
      <c r="I113" s="3" t="s">
        <v>2</v>
      </c>
      <c r="J113" s="128">
        <f t="shared" si="32"/>
        <v>0</v>
      </c>
      <c r="K113" s="129">
        <f t="shared" ref="K113:K115" si="33">J113</f>
        <v>0</v>
      </c>
      <c r="L113" s="129">
        <v>0</v>
      </c>
    </row>
    <row r="114" spans="1:12" x14ac:dyDescent="0.2">
      <c r="A114" s="4"/>
      <c r="B114" s="221"/>
      <c r="C114" s="3">
        <v>3</v>
      </c>
      <c r="D114" s="21"/>
      <c r="E114" s="21"/>
      <c r="F114" s="3"/>
      <c r="G114" s="3"/>
      <c r="H114" s="3"/>
      <c r="I114" s="3" t="s">
        <v>2</v>
      </c>
      <c r="J114" s="128">
        <f t="shared" si="32"/>
        <v>0</v>
      </c>
      <c r="K114" s="129">
        <f t="shared" si="33"/>
        <v>0</v>
      </c>
      <c r="L114" s="129">
        <v>0</v>
      </c>
    </row>
    <row r="115" spans="1:12" x14ac:dyDescent="0.2">
      <c r="A115" s="4"/>
      <c r="B115" s="221"/>
      <c r="C115" s="74">
        <v>4</v>
      </c>
      <c r="D115" s="81"/>
      <c r="E115" s="81"/>
      <c r="F115" s="74"/>
      <c r="G115" s="74"/>
      <c r="H115" s="74"/>
      <c r="I115" s="3" t="s">
        <v>2</v>
      </c>
      <c r="J115" s="128">
        <f t="shared" si="32"/>
        <v>0</v>
      </c>
      <c r="K115" s="129">
        <f t="shared" si="33"/>
        <v>0</v>
      </c>
      <c r="L115" s="129">
        <v>0</v>
      </c>
    </row>
    <row r="116" spans="1:12" x14ac:dyDescent="0.2">
      <c r="A116" s="4"/>
      <c r="B116" s="223"/>
      <c r="C116" s="92" t="s">
        <v>92</v>
      </c>
      <c r="D116" s="93"/>
      <c r="E116" s="94"/>
      <c r="F116" s="93"/>
      <c r="G116" s="93"/>
      <c r="H116" s="95"/>
      <c r="I116" s="96"/>
      <c r="J116" s="142">
        <f>SUM(J112:J115)</f>
        <v>0</v>
      </c>
      <c r="K116" s="142">
        <f>SUM(K112:K115)</f>
        <v>0</v>
      </c>
      <c r="L116" s="142">
        <f>SUM(L112:L115)</f>
        <v>0</v>
      </c>
    </row>
    <row r="117" spans="1:12" x14ac:dyDescent="0.2">
      <c r="A117" s="68" t="s">
        <v>103</v>
      </c>
      <c r="B117" s="70"/>
      <c r="C117" s="70"/>
      <c r="D117" s="71"/>
      <c r="E117" s="71"/>
      <c r="F117" s="71"/>
      <c r="G117" s="71"/>
      <c r="H117" s="71"/>
      <c r="I117" s="72"/>
      <c r="J117" s="54">
        <f>J116+J110+J104+J98+J98</f>
        <v>0</v>
      </c>
      <c r="K117" s="54">
        <f t="shared" ref="K117:L117" si="34">K116+K110+K104+K98+K98</f>
        <v>0</v>
      </c>
      <c r="L117" s="54">
        <f t="shared" si="34"/>
        <v>0</v>
      </c>
    </row>
    <row r="118" spans="1:12" ht="20.25" customHeight="1" x14ac:dyDescent="0.2">
      <c r="A118" s="100" t="s">
        <v>101</v>
      </c>
      <c r="B118" s="101"/>
      <c r="C118" s="101"/>
      <c r="D118" s="59"/>
      <c r="E118" s="157"/>
      <c r="F118" s="59"/>
      <c r="G118" s="59"/>
      <c r="H118" s="59"/>
      <c r="I118" s="60"/>
      <c r="J118" s="138">
        <f>J117+J87</f>
        <v>0</v>
      </c>
      <c r="K118" s="138">
        <f>K117+K87</f>
        <v>0</v>
      </c>
      <c r="L118" s="138">
        <f>L117+L87</f>
        <v>0</v>
      </c>
    </row>
  </sheetData>
  <mergeCells count="29">
    <mergeCell ref="B112:B116"/>
    <mergeCell ref="A1:J1"/>
    <mergeCell ref="K1:L1"/>
    <mergeCell ref="B52:C52"/>
    <mergeCell ref="B85:C85"/>
    <mergeCell ref="B86:C86"/>
    <mergeCell ref="B94:B98"/>
    <mergeCell ref="B100:B104"/>
    <mergeCell ref="B106:B110"/>
    <mergeCell ref="B13:L13"/>
    <mergeCell ref="B16:B24"/>
    <mergeCell ref="B29:B33"/>
    <mergeCell ref="B35:B39"/>
    <mergeCell ref="B41:B45"/>
    <mergeCell ref="B47:B51"/>
    <mergeCell ref="G10:G12"/>
    <mergeCell ref="H10:H12"/>
    <mergeCell ref="I10:I12"/>
    <mergeCell ref="J10:J12"/>
    <mergeCell ref="K10:L10"/>
    <mergeCell ref="A3:C3"/>
    <mergeCell ref="A5:C5"/>
    <mergeCell ref="A6:C6"/>
    <mergeCell ref="A10:C12"/>
    <mergeCell ref="D10:D12"/>
    <mergeCell ref="E10:E12"/>
    <mergeCell ref="F10:F12"/>
    <mergeCell ref="A7:C7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8"/>
  <sheetViews>
    <sheetView zoomScale="90" zoomScaleNormal="90" workbookViewId="0">
      <selection activeCell="D3" sqref="D3:D8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35.28515625" style="18" customWidth="1"/>
    <col min="5" max="5" width="16.42578125" style="7" customWidth="1"/>
    <col min="6" max="6" width="7" style="19" bestFit="1" customWidth="1"/>
    <col min="7" max="7" width="8.85546875" style="19" bestFit="1" customWidth="1"/>
    <col min="8" max="8" width="15.5703125" style="7" customWidth="1"/>
    <col min="9" max="9" width="6.7109375" style="7" bestFit="1" customWidth="1"/>
    <col min="10" max="10" width="13.28515625" style="30" customWidth="1"/>
    <col min="11" max="11" width="20" style="9" customWidth="1"/>
    <col min="12" max="12" width="20" style="10" customWidth="1"/>
    <col min="13" max="13" width="9.5703125" style="7" bestFit="1" customWidth="1"/>
    <col min="14" max="14" width="9.5703125" style="26" bestFit="1" customWidth="1"/>
    <col min="15" max="34" width="9.140625" style="26"/>
    <col min="35" max="16384" width="9.140625" style="7"/>
  </cols>
  <sheetData>
    <row r="1" spans="1:37" ht="22.5" x14ac:dyDescent="0.3">
      <c r="A1" s="234" t="s">
        <v>121</v>
      </c>
      <c r="B1" s="235"/>
      <c r="C1" s="235"/>
      <c r="D1" s="235"/>
      <c r="E1" s="235"/>
      <c r="F1" s="235"/>
      <c r="G1" s="235"/>
      <c r="H1" s="235"/>
      <c r="I1" s="235"/>
      <c r="J1" s="236"/>
      <c r="K1" s="232" t="s">
        <v>116</v>
      </c>
      <c r="L1" s="233"/>
    </row>
    <row r="2" spans="1:37" ht="7.5" customHeight="1" x14ac:dyDescent="0.2">
      <c r="A2" s="148"/>
      <c r="B2" s="148"/>
      <c r="C2" s="148"/>
      <c r="D2" s="149"/>
      <c r="E2" s="149"/>
      <c r="F2" s="149"/>
      <c r="G2" s="149"/>
    </row>
    <row r="3" spans="1:37" ht="15.75" x14ac:dyDescent="0.2">
      <c r="A3" s="231" t="s">
        <v>107</v>
      </c>
      <c r="B3" s="231"/>
      <c r="C3" s="231"/>
      <c r="D3" s="212" t="str">
        <f>'Rincian (th1)'!D3</f>
        <v xml:space="preserve">:  </v>
      </c>
      <c r="E3" s="149"/>
      <c r="F3" s="149"/>
      <c r="G3" s="149"/>
    </row>
    <row r="4" spans="1:37" ht="15.75" x14ac:dyDescent="0.2">
      <c r="A4" s="231" t="s">
        <v>129</v>
      </c>
      <c r="B4" s="231"/>
      <c r="C4" s="231"/>
      <c r="D4" s="212" t="str">
        <f>'Rincian (th1)'!D4</f>
        <v>:</v>
      </c>
      <c r="E4" s="149"/>
      <c r="F4" s="149"/>
      <c r="G4" s="149"/>
    </row>
    <row r="5" spans="1:37" ht="15.75" x14ac:dyDescent="0.2">
      <c r="A5" s="231" t="s">
        <v>112</v>
      </c>
      <c r="B5" s="231"/>
      <c r="C5" s="231"/>
      <c r="D5" s="212" t="str">
        <f>'Rincian (th1)'!D5</f>
        <v xml:space="preserve">:  </v>
      </c>
      <c r="E5" s="149"/>
      <c r="F5" s="149"/>
      <c r="G5" s="149"/>
    </row>
    <row r="6" spans="1:37" ht="15.75" x14ac:dyDescent="0.2">
      <c r="A6" s="231" t="s">
        <v>113</v>
      </c>
      <c r="B6" s="231"/>
      <c r="C6" s="231"/>
      <c r="D6" s="212" t="str">
        <f>'Rincian (th1)'!D6</f>
        <v xml:space="preserve">:  </v>
      </c>
      <c r="E6" s="149"/>
      <c r="F6" s="149"/>
      <c r="G6" s="149"/>
    </row>
    <row r="7" spans="1:37" ht="15.75" x14ac:dyDescent="0.2">
      <c r="A7" s="231" t="s">
        <v>126</v>
      </c>
      <c r="B7" s="231"/>
      <c r="C7" s="231"/>
      <c r="D7" s="212" t="str">
        <f>'Rincian (th1)'!D7</f>
        <v xml:space="preserve">:  </v>
      </c>
      <c r="E7" s="149"/>
      <c r="F7" s="149"/>
      <c r="G7" s="149"/>
    </row>
    <row r="8" spans="1:37" s="207" customFormat="1" ht="16.5" x14ac:dyDescent="0.25">
      <c r="A8" s="205" t="s">
        <v>109</v>
      </c>
      <c r="B8" s="205"/>
      <c r="C8" s="205"/>
      <c r="D8" s="212" t="str">
        <f>'Rincian (th1)'!D8</f>
        <v>:  ... tahun</v>
      </c>
      <c r="E8" s="206"/>
      <c r="F8" s="206"/>
      <c r="G8" s="206"/>
      <c r="J8" s="208"/>
      <c r="K8" s="209"/>
      <c r="L8" s="210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</row>
    <row r="9" spans="1:37" ht="15.75" x14ac:dyDescent="0.2">
      <c r="B9" s="152"/>
      <c r="C9" s="153"/>
      <c r="D9" s="150"/>
      <c r="E9" s="149"/>
      <c r="F9" s="149"/>
      <c r="G9" s="149"/>
    </row>
    <row r="10" spans="1:37" ht="12" customHeight="1" x14ac:dyDescent="0.2">
      <c r="A10" s="239" t="s">
        <v>0</v>
      </c>
      <c r="B10" s="240"/>
      <c r="C10" s="241"/>
      <c r="D10" s="237" t="s">
        <v>117</v>
      </c>
      <c r="E10" s="237" t="s">
        <v>125</v>
      </c>
      <c r="F10" s="250" t="s">
        <v>78</v>
      </c>
      <c r="G10" s="250" t="s">
        <v>82</v>
      </c>
      <c r="H10" s="253" t="s">
        <v>77</v>
      </c>
      <c r="I10" s="250" t="s">
        <v>79</v>
      </c>
      <c r="J10" s="228" t="s">
        <v>1</v>
      </c>
      <c r="K10" s="248" t="s">
        <v>5</v>
      </c>
      <c r="L10" s="256"/>
    </row>
    <row r="11" spans="1:37" ht="12" customHeight="1" x14ac:dyDescent="0.2">
      <c r="A11" s="242"/>
      <c r="B11" s="243"/>
      <c r="C11" s="244"/>
      <c r="D11" s="238"/>
      <c r="E11" s="238"/>
      <c r="F11" s="251"/>
      <c r="G11" s="251"/>
      <c r="H11" s="254"/>
      <c r="I11" s="251"/>
      <c r="J11" s="229"/>
      <c r="K11" s="50" t="s">
        <v>6</v>
      </c>
      <c r="L11" s="50" t="s">
        <v>7</v>
      </c>
    </row>
    <row r="12" spans="1:37" s="26" customFormat="1" ht="12" customHeight="1" x14ac:dyDescent="0.2">
      <c r="A12" s="245"/>
      <c r="B12" s="246"/>
      <c r="C12" s="247"/>
      <c r="D12" s="238"/>
      <c r="E12" s="238"/>
      <c r="F12" s="252"/>
      <c r="G12" s="252"/>
      <c r="H12" s="255"/>
      <c r="I12" s="252"/>
      <c r="J12" s="230"/>
      <c r="K12" s="20" t="s">
        <v>115</v>
      </c>
      <c r="L12" s="20" t="s">
        <v>115</v>
      </c>
      <c r="M12" s="7"/>
      <c r="AI12" s="7"/>
      <c r="AJ12" s="7"/>
      <c r="AK12" s="7"/>
    </row>
    <row r="13" spans="1:37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7"/>
      <c r="AI13" s="7"/>
      <c r="AJ13" s="7"/>
      <c r="AK13" s="7"/>
    </row>
    <row r="14" spans="1:37" s="26" customFormat="1" ht="15.75" customHeight="1" x14ac:dyDescent="0.2">
      <c r="A14" s="147"/>
      <c r="B14" s="114" t="s">
        <v>47</v>
      </c>
      <c r="C14" s="70" t="s">
        <v>36</v>
      </c>
      <c r="D14" s="70"/>
      <c r="E14" s="70"/>
      <c r="F14" s="70"/>
      <c r="G14" s="70"/>
      <c r="H14" s="70"/>
      <c r="I14" s="70"/>
      <c r="J14" s="70"/>
      <c r="K14" s="70"/>
      <c r="L14" s="70"/>
      <c r="M14" s="7"/>
      <c r="AI14" s="7"/>
      <c r="AJ14" s="7"/>
      <c r="AK14" s="7"/>
    </row>
    <row r="15" spans="1:37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7"/>
      <c r="AI15" s="7"/>
      <c r="AJ15" s="7"/>
      <c r="AK15" s="7"/>
    </row>
    <row r="16" spans="1:37" s="26" customFormat="1" x14ac:dyDescent="0.2">
      <c r="A16" s="1"/>
      <c r="B16" s="217"/>
      <c r="C16" s="3">
        <v>1</v>
      </c>
      <c r="D16" s="2" t="s">
        <v>49</v>
      </c>
      <c r="E16" s="55"/>
      <c r="F16" s="3"/>
      <c r="G16" s="3"/>
      <c r="H16" s="3"/>
      <c r="I16" s="3" t="s">
        <v>80</v>
      </c>
      <c r="J16" s="128">
        <f>F16*G16*H16</f>
        <v>0</v>
      </c>
      <c r="K16" s="129">
        <f>J16</f>
        <v>0</v>
      </c>
      <c r="L16" s="129"/>
      <c r="M16" s="7"/>
      <c r="AI16" s="7"/>
      <c r="AJ16" s="7"/>
      <c r="AK16" s="7"/>
    </row>
    <row r="17" spans="1:37" s="26" customFormat="1" x14ac:dyDescent="0.2">
      <c r="A17" s="4"/>
      <c r="B17" s="218"/>
      <c r="C17" s="3">
        <v>2</v>
      </c>
      <c r="D17" s="2" t="s">
        <v>50</v>
      </c>
      <c r="E17" s="55"/>
      <c r="F17" s="3"/>
      <c r="G17" s="3"/>
      <c r="H17" s="3"/>
      <c r="I17" s="3" t="s">
        <v>80</v>
      </c>
      <c r="J17" s="128">
        <f t="shared" ref="J17:J24" si="0">F17*G17*H17</f>
        <v>0</v>
      </c>
      <c r="K17" s="129">
        <f t="shared" ref="K17:K24" si="1">J17</f>
        <v>0</v>
      </c>
      <c r="L17" s="129"/>
      <c r="M17" s="7"/>
      <c r="AI17" s="7"/>
      <c r="AJ17" s="7"/>
      <c r="AK17" s="7"/>
    </row>
    <row r="18" spans="1:37" s="26" customFormat="1" x14ac:dyDescent="0.2">
      <c r="A18" s="4"/>
      <c r="B18" s="218"/>
      <c r="C18" s="3">
        <v>3</v>
      </c>
      <c r="D18" s="2" t="s">
        <v>50</v>
      </c>
      <c r="E18" s="55"/>
      <c r="F18" s="3"/>
      <c r="G18" s="3"/>
      <c r="H18" s="3"/>
      <c r="I18" s="3" t="s">
        <v>80</v>
      </c>
      <c r="J18" s="128">
        <f t="shared" si="0"/>
        <v>0</v>
      </c>
      <c r="K18" s="129">
        <f t="shared" si="1"/>
        <v>0</v>
      </c>
      <c r="L18" s="129"/>
      <c r="M18" s="7"/>
      <c r="AI18" s="7"/>
      <c r="AJ18" s="7"/>
      <c r="AK18" s="7"/>
    </row>
    <row r="19" spans="1:37" s="26" customFormat="1" x14ac:dyDescent="0.2">
      <c r="A19" s="4"/>
      <c r="B19" s="218"/>
      <c r="C19" s="3">
        <v>4</v>
      </c>
      <c r="D19" s="2" t="s">
        <v>50</v>
      </c>
      <c r="E19" s="55"/>
      <c r="F19" s="3"/>
      <c r="G19" s="3"/>
      <c r="H19" s="3"/>
      <c r="I19" s="3" t="s">
        <v>80</v>
      </c>
      <c r="J19" s="128">
        <f t="shared" si="0"/>
        <v>0</v>
      </c>
      <c r="K19" s="129">
        <f t="shared" si="1"/>
        <v>0</v>
      </c>
      <c r="L19" s="129"/>
      <c r="M19" s="7"/>
      <c r="AI19" s="7"/>
      <c r="AJ19" s="7"/>
      <c r="AK19" s="7"/>
    </row>
    <row r="20" spans="1:37" s="26" customFormat="1" x14ac:dyDescent="0.2">
      <c r="A20" s="4"/>
      <c r="B20" s="218"/>
      <c r="C20" s="3">
        <v>5</v>
      </c>
      <c r="D20" s="2" t="s">
        <v>51</v>
      </c>
      <c r="E20" s="55"/>
      <c r="F20" s="3"/>
      <c r="G20" s="3"/>
      <c r="H20" s="3"/>
      <c r="I20" s="3" t="s">
        <v>80</v>
      </c>
      <c r="J20" s="128">
        <f t="shared" si="0"/>
        <v>0</v>
      </c>
      <c r="K20" s="129">
        <f t="shared" si="1"/>
        <v>0</v>
      </c>
      <c r="L20" s="129"/>
      <c r="M20" s="7"/>
      <c r="AI20" s="7"/>
      <c r="AJ20" s="7"/>
      <c r="AK20" s="7"/>
    </row>
    <row r="21" spans="1:37" s="26" customFormat="1" x14ac:dyDescent="0.2">
      <c r="A21" s="4"/>
      <c r="B21" s="218"/>
      <c r="C21" s="3">
        <v>6</v>
      </c>
      <c r="D21" s="2" t="s">
        <v>52</v>
      </c>
      <c r="E21" s="55"/>
      <c r="F21" s="3"/>
      <c r="G21" s="3"/>
      <c r="H21" s="3"/>
      <c r="I21" s="3" t="s">
        <v>81</v>
      </c>
      <c r="J21" s="128">
        <f t="shared" si="0"/>
        <v>0</v>
      </c>
      <c r="K21" s="129">
        <f t="shared" si="1"/>
        <v>0</v>
      </c>
      <c r="L21" s="129"/>
      <c r="M21" s="7"/>
      <c r="AI21" s="7"/>
      <c r="AJ21" s="7"/>
      <c r="AK21" s="7"/>
    </row>
    <row r="22" spans="1:37" s="26" customFormat="1" x14ac:dyDescent="0.2">
      <c r="A22" s="4"/>
      <c r="B22" s="218"/>
      <c r="C22" s="3">
        <v>7</v>
      </c>
      <c r="D22" s="2" t="s">
        <v>52</v>
      </c>
      <c r="E22" s="55"/>
      <c r="F22" s="3"/>
      <c r="G22" s="3"/>
      <c r="H22" s="3"/>
      <c r="I22" s="3" t="s">
        <v>81</v>
      </c>
      <c r="J22" s="128">
        <f t="shared" si="0"/>
        <v>0</v>
      </c>
      <c r="K22" s="129">
        <f t="shared" si="1"/>
        <v>0</v>
      </c>
      <c r="L22" s="129"/>
      <c r="M22" s="7"/>
      <c r="AI22" s="7"/>
      <c r="AJ22" s="7"/>
      <c r="AK22" s="7"/>
    </row>
    <row r="23" spans="1:37" s="26" customFormat="1" x14ac:dyDescent="0.2">
      <c r="A23" s="4"/>
      <c r="B23" s="218"/>
      <c r="C23" s="3">
        <v>8</v>
      </c>
      <c r="D23" s="2" t="s">
        <v>53</v>
      </c>
      <c r="E23" s="55"/>
      <c r="F23" s="3"/>
      <c r="G23" s="3"/>
      <c r="H23" s="3"/>
      <c r="I23" s="3" t="s">
        <v>81</v>
      </c>
      <c r="J23" s="128">
        <f t="shared" si="0"/>
        <v>0</v>
      </c>
      <c r="K23" s="129">
        <f t="shared" si="1"/>
        <v>0</v>
      </c>
      <c r="L23" s="129"/>
      <c r="M23" s="7"/>
      <c r="AI23" s="7"/>
      <c r="AJ23" s="7"/>
      <c r="AK23" s="7"/>
    </row>
    <row r="24" spans="1:37" s="26" customFormat="1" x14ac:dyDescent="0.2">
      <c r="A24" s="4"/>
      <c r="B24" s="219"/>
      <c r="C24" s="3">
        <v>9</v>
      </c>
      <c r="D24" s="2" t="s">
        <v>54</v>
      </c>
      <c r="E24" s="55"/>
      <c r="F24" s="3"/>
      <c r="G24" s="3"/>
      <c r="H24" s="3"/>
      <c r="I24" s="3" t="s">
        <v>81</v>
      </c>
      <c r="J24" s="128">
        <f t="shared" si="0"/>
        <v>0</v>
      </c>
      <c r="K24" s="129">
        <f t="shared" si="1"/>
        <v>0</v>
      </c>
      <c r="L24" s="129"/>
      <c r="M24" s="7"/>
      <c r="AI24" s="7"/>
      <c r="AJ24" s="7"/>
      <c r="AK24" s="7"/>
    </row>
    <row r="25" spans="1:37" s="26" customFormat="1" x14ac:dyDescent="0.2">
      <c r="A25" s="5"/>
      <c r="B25" s="113" t="s">
        <v>63</v>
      </c>
      <c r="C25" s="71"/>
      <c r="D25" s="71"/>
      <c r="E25" s="71"/>
      <c r="F25" s="71"/>
      <c r="G25" s="71"/>
      <c r="H25" s="71"/>
      <c r="I25" s="71"/>
      <c r="J25" s="54">
        <f>SUM(J16:J24)</f>
        <v>0</v>
      </c>
      <c r="K25" s="54">
        <f>SUM(K16:K24)</f>
        <v>0</v>
      </c>
      <c r="L25" s="54">
        <f t="shared" ref="L25" si="2">SUM(L16:L24)</f>
        <v>0</v>
      </c>
      <c r="M25" s="7"/>
      <c r="N25" s="28"/>
      <c r="AI25" s="7"/>
      <c r="AJ25" s="7"/>
      <c r="AK25" s="7"/>
    </row>
    <row r="26" spans="1:37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0"/>
      <c r="I26" s="70"/>
      <c r="J26" s="139"/>
      <c r="K26" s="139"/>
      <c r="L26" s="139"/>
      <c r="M26" s="7"/>
      <c r="AI26" s="7"/>
      <c r="AJ26" s="7"/>
      <c r="AK26" s="7"/>
    </row>
    <row r="27" spans="1:37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 s="104"/>
      <c r="I27" s="104"/>
      <c r="J27" s="140"/>
      <c r="K27" s="140"/>
      <c r="L27" s="140"/>
      <c r="M27"/>
      <c r="AI27" s="7"/>
      <c r="AJ27" s="7"/>
      <c r="AK27" s="7"/>
    </row>
    <row r="28" spans="1:37" s="26" customFormat="1" ht="24.75" x14ac:dyDescent="0.2">
      <c r="A28" s="1"/>
      <c r="B28" s="48" t="s">
        <v>55</v>
      </c>
      <c r="C28" s="48" t="s">
        <v>41</v>
      </c>
      <c r="D28" s="56" t="s">
        <v>42</v>
      </c>
      <c r="E28" s="57" t="s">
        <v>124</v>
      </c>
      <c r="F28" s="48"/>
      <c r="G28" s="48"/>
      <c r="H28" s="48"/>
      <c r="I28" s="48"/>
      <c r="J28" s="24"/>
      <c r="K28" s="24"/>
      <c r="L28" s="24"/>
      <c r="M28" s="7"/>
      <c r="AI28" s="7"/>
      <c r="AJ28" s="7"/>
      <c r="AK28" s="7"/>
    </row>
    <row r="29" spans="1:37" s="26" customFormat="1" x14ac:dyDescent="0.2">
      <c r="A29" s="4"/>
      <c r="B29" s="220"/>
      <c r="C29" s="3">
        <v>1</v>
      </c>
      <c r="D29" s="49"/>
      <c r="E29" s="55"/>
      <c r="F29" s="3"/>
      <c r="G29" s="3"/>
      <c r="H29" s="3"/>
      <c r="I29" s="3" t="s">
        <v>83</v>
      </c>
      <c r="J29" s="128">
        <f t="shared" ref="J29:J32" si="3">F29*G29*H29</f>
        <v>0</v>
      </c>
      <c r="K29" s="129">
        <f>J29</f>
        <v>0</v>
      </c>
      <c r="L29" s="129"/>
      <c r="M29" s="7"/>
      <c r="AI29" s="7"/>
      <c r="AJ29" s="7"/>
      <c r="AK29" s="7"/>
    </row>
    <row r="30" spans="1:37" s="26" customFormat="1" x14ac:dyDescent="0.2">
      <c r="A30" s="4"/>
      <c r="B30" s="221"/>
      <c r="C30" s="3">
        <v>2</v>
      </c>
      <c r="D30" s="49"/>
      <c r="E30" s="55"/>
      <c r="F30" s="3"/>
      <c r="G30" s="3"/>
      <c r="H30" s="3"/>
      <c r="I30" s="3" t="s">
        <v>83</v>
      </c>
      <c r="J30" s="128">
        <f t="shared" si="3"/>
        <v>0</v>
      </c>
      <c r="K30" s="129">
        <f t="shared" ref="K30:K32" si="4">J30</f>
        <v>0</v>
      </c>
      <c r="L30" s="129"/>
      <c r="M30" s="7"/>
      <c r="AI30" s="7"/>
      <c r="AJ30" s="7"/>
      <c r="AK30" s="7"/>
    </row>
    <row r="31" spans="1:37" s="26" customFormat="1" x14ac:dyDescent="0.2">
      <c r="A31" s="4"/>
      <c r="B31" s="221"/>
      <c r="C31" s="3">
        <v>3</v>
      </c>
      <c r="D31" s="49"/>
      <c r="E31" s="55"/>
      <c r="F31" s="3"/>
      <c r="G31" s="3"/>
      <c r="H31" s="3"/>
      <c r="I31" s="3" t="s">
        <v>83</v>
      </c>
      <c r="J31" s="128">
        <f t="shared" si="3"/>
        <v>0</v>
      </c>
      <c r="K31" s="129">
        <f t="shared" si="4"/>
        <v>0</v>
      </c>
      <c r="L31" s="129"/>
      <c r="M31" s="7"/>
      <c r="AI31" s="7"/>
      <c r="AJ31" s="7"/>
      <c r="AK31" s="7"/>
    </row>
    <row r="32" spans="1:37" s="26" customFormat="1" x14ac:dyDescent="0.2">
      <c r="A32" s="4"/>
      <c r="B32" s="221"/>
      <c r="C32" s="74">
        <v>4</v>
      </c>
      <c r="D32" s="75"/>
      <c r="E32" s="87"/>
      <c r="F32" s="74"/>
      <c r="G32" s="74"/>
      <c r="H32" s="74"/>
      <c r="I32" s="74" t="s">
        <v>83</v>
      </c>
      <c r="J32" s="128">
        <f t="shared" si="3"/>
        <v>0</v>
      </c>
      <c r="K32" s="129">
        <f t="shared" si="4"/>
        <v>0</v>
      </c>
      <c r="L32" s="129"/>
      <c r="M32" s="7"/>
      <c r="AI32" s="7"/>
      <c r="AJ32" s="7"/>
      <c r="AK32" s="7"/>
    </row>
    <row r="33" spans="1:37" s="26" customFormat="1" x14ac:dyDescent="0.2">
      <c r="A33" s="4"/>
      <c r="B33" s="222"/>
      <c r="C33" s="76" t="s">
        <v>56</v>
      </c>
      <c r="D33" s="77"/>
      <c r="E33" s="89"/>
      <c r="F33" s="77"/>
      <c r="G33" s="77"/>
      <c r="H33" s="77"/>
      <c r="I33" s="90"/>
      <c r="J33" s="141">
        <f>SUM(J29:J32)</f>
        <v>0</v>
      </c>
      <c r="K33" s="142">
        <f>SUM(K29:K32)</f>
        <v>0</v>
      </c>
      <c r="L33" s="142">
        <f>SUM(L29:L32)</f>
        <v>0</v>
      </c>
      <c r="M33" s="7"/>
      <c r="N33" s="28"/>
      <c r="AI33" s="7"/>
      <c r="AJ33" s="7"/>
      <c r="AK33" s="7"/>
    </row>
    <row r="34" spans="1:37" s="26" customFormat="1" ht="24.75" x14ac:dyDescent="0.2">
      <c r="A34" s="4"/>
      <c r="B34" s="48" t="s">
        <v>58</v>
      </c>
      <c r="C34" s="63" t="s">
        <v>30</v>
      </c>
      <c r="D34" s="88" t="s">
        <v>43</v>
      </c>
      <c r="E34" s="57" t="s">
        <v>124</v>
      </c>
      <c r="F34" s="63"/>
      <c r="G34" s="63"/>
      <c r="H34" s="63"/>
      <c r="I34" s="63"/>
      <c r="J34" s="24"/>
      <c r="K34" s="24"/>
      <c r="L34" s="24"/>
      <c r="M34" s="7"/>
      <c r="AI34" s="7"/>
      <c r="AJ34" s="7"/>
      <c r="AK34" s="7"/>
    </row>
    <row r="35" spans="1:37" s="26" customFormat="1" x14ac:dyDescent="0.2">
      <c r="A35" s="4"/>
      <c r="B35" s="220"/>
      <c r="C35" s="3">
        <v>1</v>
      </c>
      <c r="D35" s="21"/>
      <c r="E35" s="21"/>
      <c r="F35" s="6"/>
      <c r="G35" s="6"/>
      <c r="H35" s="6"/>
      <c r="I35" s="6" t="s">
        <v>2</v>
      </c>
      <c r="J35" s="128">
        <f t="shared" ref="J35:J38" si="5">F35*G35*H35</f>
        <v>0</v>
      </c>
      <c r="K35" s="129">
        <f>J35</f>
        <v>0</v>
      </c>
      <c r="L35" s="143">
        <v>0</v>
      </c>
      <c r="M35" s="7"/>
      <c r="AI35" s="7"/>
      <c r="AJ35" s="7"/>
      <c r="AK35" s="7"/>
    </row>
    <row r="36" spans="1:37" s="26" customFormat="1" x14ac:dyDescent="0.2">
      <c r="A36" s="4"/>
      <c r="B36" s="221"/>
      <c r="C36" s="3">
        <v>2</v>
      </c>
      <c r="D36" s="21"/>
      <c r="E36" s="21"/>
      <c r="F36" s="3"/>
      <c r="G36" s="3"/>
      <c r="H36" s="3"/>
      <c r="I36" s="6" t="s">
        <v>2</v>
      </c>
      <c r="J36" s="128">
        <f t="shared" si="5"/>
        <v>0</v>
      </c>
      <c r="K36" s="129">
        <f t="shared" ref="K36:K38" si="6">J36</f>
        <v>0</v>
      </c>
      <c r="L36" s="129">
        <v>0</v>
      </c>
      <c r="M36" s="7"/>
      <c r="AI36" s="7"/>
      <c r="AJ36" s="7"/>
      <c r="AK36" s="7"/>
    </row>
    <row r="37" spans="1:37" s="26" customFormat="1" x14ac:dyDescent="0.2">
      <c r="A37" s="4"/>
      <c r="B37" s="221"/>
      <c r="C37" s="3">
        <v>3</v>
      </c>
      <c r="D37" s="21"/>
      <c r="E37" s="21"/>
      <c r="F37" s="3"/>
      <c r="G37" s="3"/>
      <c r="H37" s="3"/>
      <c r="I37" s="6" t="s">
        <v>2</v>
      </c>
      <c r="J37" s="128">
        <f t="shared" si="5"/>
        <v>0</v>
      </c>
      <c r="K37" s="129">
        <f t="shared" si="6"/>
        <v>0</v>
      </c>
      <c r="L37" s="129">
        <v>0</v>
      </c>
      <c r="M37" s="7"/>
      <c r="AI37" s="7"/>
      <c r="AJ37" s="7"/>
      <c r="AK37" s="7"/>
    </row>
    <row r="38" spans="1:37" s="26" customFormat="1" x14ac:dyDescent="0.2">
      <c r="A38" s="4"/>
      <c r="B38" s="221"/>
      <c r="C38" s="74">
        <v>4</v>
      </c>
      <c r="D38" s="81"/>
      <c r="E38" s="81"/>
      <c r="F38" s="74"/>
      <c r="G38" s="74"/>
      <c r="H38" s="74"/>
      <c r="I38" s="6" t="s">
        <v>2</v>
      </c>
      <c r="J38" s="128">
        <f t="shared" si="5"/>
        <v>0</v>
      </c>
      <c r="K38" s="129">
        <f t="shared" si="6"/>
        <v>0</v>
      </c>
      <c r="L38" s="129">
        <v>0</v>
      </c>
      <c r="M38" s="7"/>
      <c r="AI38" s="7"/>
      <c r="AJ38" s="7"/>
      <c r="AK38" s="7"/>
    </row>
    <row r="39" spans="1:37" s="26" customFormat="1" x14ac:dyDescent="0.2">
      <c r="A39" s="4"/>
      <c r="B39" s="222"/>
      <c r="C39" s="76" t="s">
        <v>57</v>
      </c>
      <c r="D39" s="77"/>
      <c r="E39" s="89"/>
      <c r="F39" s="77"/>
      <c r="G39" s="77"/>
      <c r="H39" s="79"/>
      <c r="I39" s="91"/>
      <c r="J39" s="142">
        <f>SUM(J35:J38)</f>
        <v>0</v>
      </c>
      <c r="K39" s="142">
        <f>SUM(K35:K38)</f>
        <v>0</v>
      </c>
      <c r="L39" s="142">
        <f>SUM(L35:L38)</f>
        <v>0</v>
      </c>
      <c r="M39" s="7"/>
      <c r="N39" s="28"/>
      <c r="AI39" s="7"/>
      <c r="AJ39" s="7"/>
      <c r="AK39" s="7"/>
    </row>
    <row r="40" spans="1:37" s="26" customFormat="1" ht="15" customHeight="1" x14ac:dyDescent="0.2">
      <c r="A40" s="4"/>
      <c r="B40" s="48" t="s">
        <v>59</v>
      </c>
      <c r="C40" s="85" t="s">
        <v>31</v>
      </c>
      <c r="D40" s="88" t="s">
        <v>44</v>
      </c>
      <c r="E40" s="57" t="s">
        <v>124</v>
      </c>
      <c r="F40" s="86"/>
      <c r="G40" s="86"/>
      <c r="H40" s="86"/>
      <c r="I40" s="47"/>
      <c r="J40" s="144"/>
      <c r="K40" s="144"/>
      <c r="L40" s="144"/>
      <c r="M40" s="7"/>
      <c r="AI40" s="7"/>
      <c r="AJ40" s="7"/>
      <c r="AK40" s="7"/>
    </row>
    <row r="41" spans="1:37" s="26" customFormat="1" x14ac:dyDescent="0.2">
      <c r="A41" s="4"/>
      <c r="B41" s="220"/>
      <c r="C41" s="3">
        <v>1</v>
      </c>
      <c r="D41" s="21"/>
      <c r="E41" s="21"/>
      <c r="F41" s="6"/>
      <c r="G41" s="6"/>
      <c r="H41" s="6"/>
      <c r="I41" s="3" t="s">
        <v>2</v>
      </c>
      <c r="J41" s="128">
        <f t="shared" ref="J41:J44" si="7">F41*G41*H41</f>
        <v>0</v>
      </c>
      <c r="K41" s="129">
        <f>J41</f>
        <v>0</v>
      </c>
      <c r="L41" s="129">
        <v>0</v>
      </c>
      <c r="M41" s="7"/>
      <c r="AI41" s="7"/>
      <c r="AJ41" s="7"/>
      <c r="AK41" s="7"/>
    </row>
    <row r="42" spans="1:37" s="26" customFormat="1" x14ac:dyDescent="0.2">
      <c r="A42" s="4"/>
      <c r="B42" s="221"/>
      <c r="C42" s="3">
        <v>2</v>
      </c>
      <c r="D42" s="21"/>
      <c r="E42" s="21"/>
      <c r="F42" s="3"/>
      <c r="G42" s="6"/>
      <c r="H42" s="6"/>
      <c r="I42" s="3" t="s">
        <v>2</v>
      </c>
      <c r="J42" s="128">
        <f t="shared" si="7"/>
        <v>0</v>
      </c>
      <c r="K42" s="129">
        <f t="shared" ref="K42:K44" si="8">J42</f>
        <v>0</v>
      </c>
      <c r="L42" s="129">
        <v>0</v>
      </c>
      <c r="M42" s="7"/>
      <c r="AI42" s="7"/>
      <c r="AJ42" s="7"/>
      <c r="AK42" s="7"/>
    </row>
    <row r="43" spans="1:37" s="26" customFormat="1" x14ac:dyDescent="0.2">
      <c r="A43" s="4"/>
      <c r="B43" s="221"/>
      <c r="C43" s="3">
        <v>3</v>
      </c>
      <c r="D43" s="21"/>
      <c r="E43" s="21"/>
      <c r="F43" s="3"/>
      <c r="G43" s="6"/>
      <c r="H43" s="6"/>
      <c r="I43" s="3" t="s">
        <v>2</v>
      </c>
      <c r="J43" s="128">
        <f t="shared" si="7"/>
        <v>0</v>
      </c>
      <c r="K43" s="129">
        <f t="shared" si="8"/>
        <v>0</v>
      </c>
      <c r="L43" s="129">
        <v>0</v>
      </c>
      <c r="M43" s="7"/>
      <c r="AI43" s="7"/>
      <c r="AJ43" s="7"/>
      <c r="AK43" s="7"/>
    </row>
    <row r="44" spans="1:37" s="26" customFormat="1" x14ac:dyDescent="0.2">
      <c r="A44" s="4"/>
      <c r="B44" s="221"/>
      <c r="C44" s="74">
        <v>4</v>
      </c>
      <c r="D44" s="81"/>
      <c r="E44" s="81"/>
      <c r="F44" s="74"/>
      <c r="G44" s="74"/>
      <c r="H44" s="74"/>
      <c r="I44" s="3" t="s">
        <v>2</v>
      </c>
      <c r="J44" s="128">
        <f t="shared" si="7"/>
        <v>0</v>
      </c>
      <c r="K44" s="129">
        <f t="shared" si="8"/>
        <v>0</v>
      </c>
      <c r="L44" s="129">
        <v>0</v>
      </c>
      <c r="M44" s="7"/>
      <c r="AI44" s="7"/>
      <c r="AJ44" s="7"/>
      <c r="AK44" s="7"/>
    </row>
    <row r="45" spans="1:37" s="26" customFormat="1" x14ac:dyDescent="0.2">
      <c r="A45" s="4"/>
      <c r="B45" s="222"/>
      <c r="C45" s="76" t="s">
        <v>61</v>
      </c>
      <c r="D45" s="77"/>
      <c r="E45" s="89"/>
      <c r="F45" s="77"/>
      <c r="G45" s="77"/>
      <c r="H45" s="79"/>
      <c r="I45" s="90"/>
      <c r="J45" s="142">
        <f>SUM(J41:J44)</f>
        <v>0</v>
      </c>
      <c r="K45" s="142">
        <f>SUM(K41:K44)</f>
        <v>0</v>
      </c>
      <c r="L45" s="142">
        <f>SUM(L41:L44)</f>
        <v>0</v>
      </c>
      <c r="M45" s="7"/>
      <c r="N45" s="28"/>
      <c r="AI45" s="7"/>
      <c r="AJ45" s="7"/>
      <c r="AK45" s="7"/>
    </row>
    <row r="46" spans="1:37" s="26" customFormat="1" ht="15" customHeight="1" x14ac:dyDescent="0.2">
      <c r="A46" s="4"/>
      <c r="B46" s="48" t="s">
        <v>60</v>
      </c>
      <c r="C46" s="63" t="s">
        <v>32</v>
      </c>
      <c r="D46" s="88" t="s">
        <v>45</v>
      </c>
      <c r="E46" s="57" t="s">
        <v>124</v>
      </c>
      <c r="F46" s="86"/>
      <c r="G46" s="86"/>
      <c r="H46" s="86"/>
      <c r="I46" s="47"/>
      <c r="J46" s="144"/>
      <c r="K46" s="144"/>
      <c r="L46" s="144"/>
      <c r="M46" s="7"/>
      <c r="AI46" s="7"/>
      <c r="AJ46" s="7"/>
      <c r="AK46" s="7"/>
    </row>
    <row r="47" spans="1:37" s="26" customFormat="1" x14ac:dyDescent="0.2">
      <c r="A47" s="4"/>
      <c r="B47" s="220"/>
      <c r="C47" s="6">
        <v>1</v>
      </c>
      <c r="D47" s="21"/>
      <c r="E47" s="21"/>
      <c r="F47" s="6"/>
      <c r="G47" s="6"/>
      <c r="H47" s="3"/>
      <c r="I47" s="3" t="s">
        <v>2</v>
      </c>
      <c r="J47" s="128">
        <f t="shared" ref="J47:J50" si="9">F47*G47*H47</f>
        <v>0</v>
      </c>
      <c r="K47" s="129">
        <f>J47</f>
        <v>0</v>
      </c>
      <c r="L47" s="129">
        <v>0</v>
      </c>
      <c r="M47" s="7"/>
      <c r="AI47" s="7"/>
      <c r="AJ47" s="7"/>
      <c r="AK47" s="7"/>
    </row>
    <row r="48" spans="1:37" s="26" customFormat="1" x14ac:dyDescent="0.2">
      <c r="A48" s="4"/>
      <c r="B48" s="221"/>
      <c r="C48" s="3">
        <v>2</v>
      </c>
      <c r="D48" s="21"/>
      <c r="E48" s="21"/>
      <c r="F48" s="3"/>
      <c r="G48" s="3"/>
      <c r="H48" s="3"/>
      <c r="I48" s="3" t="s">
        <v>2</v>
      </c>
      <c r="J48" s="128">
        <f t="shared" si="9"/>
        <v>0</v>
      </c>
      <c r="K48" s="129">
        <f t="shared" ref="K48:K50" si="10">J48</f>
        <v>0</v>
      </c>
      <c r="L48" s="129">
        <v>0</v>
      </c>
      <c r="M48" s="7"/>
      <c r="AI48" s="7"/>
      <c r="AJ48" s="7"/>
      <c r="AK48" s="7"/>
    </row>
    <row r="49" spans="1:37" s="26" customFormat="1" x14ac:dyDescent="0.2">
      <c r="A49" s="4"/>
      <c r="B49" s="221"/>
      <c r="C49" s="3">
        <v>3</v>
      </c>
      <c r="D49" s="21"/>
      <c r="E49" s="21"/>
      <c r="F49" s="3"/>
      <c r="G49" s="3"/>
      <c r="H49" s="3"/>
      <c r="I49" s="3" t="s">
        <v>2</v>
      </c>
      <c r="J49" s="128">
        <f t="shared" si="9"/>
        <v>0</v>
      </c>
      <c r="K49" s="129">
        <f t="shared" si="10"/>
        <v>0</v>
      </c>
      <c r="L49" s="129">
        <v>0</v>
      </c>
      <c r="M49" s="7"/>
      <c r="AI49" s="7"/>
      <c r="AJ49" s="7"/>
      <c r="AK49" s="7"/>
    </row>
    <row r="50" spans="1:37" s="26" customFormat="1" x14ac:dyDescent="0.2">
      <c r="A50" s="4"/>
      <c r="B50" s="221"/>
      <c r="C50" s="74">
        <v>4</v>
      </c>
      <c r="D50" s="81"/>
      <c r="E50" s="81"/>
      <c r="F50" s="74"/>
      <c r="G50" s="74"/>
      <c r="H50" s="74"/>
      <c r="I50" s="3" t="s">
        <v>2</v>
      </c>
      <c r="J50" s="128">
        <f t="shared" si="9"/>
        <v>0</v>
      </c>
      <c r="K50" s="129">
        <f t="shared" si="10"/>
        <v>0</v>
      </c>
      <c r="L50" s="129">
        <v>0</v>
      </c>
      <c r="M50" s="7"/>
      <c r="AI50" s="7"/>
      <c r="AJ50" s="7"/>
      <c r="AK50" s="7"/>
    </row>
    <row r="51" spans="1:37" x14ac:dyDescent="0.2">
      <c r="A51" s="4"/>
      <c r="B51" s="223"/>
      <c r="C51" s="92" t="s">
        <v>62</v>
      </c>
      <c r="D51" s="93"/>
      <c r="E51" s="94"/>
      <c r="F51" s="93"/>
      <c r="G51" s="93"/>
      <c r="H51" s="95"/>
      <c r="I51" s="96"/>
      <c r="J51" s="142">
        <f>SUM(J47:J50)</f>
        <v>0</v>
      </c>
      <c r="K51" s="142">
        <f>SUM(K47:K50)</f>
        <v>0</v>
      </c>
      <c r="L51" s="142">
        <f>SUM(L47:L50)</f>
        <v>0</v>
      </c>
      <c r="N51" s="28"/>
    </row>
    <row r="52" spans="1:37" s="22" customFormat="1" ht="12" customHeight="1" x14ac:dyDescent="0.2">
      <c r="A52" s="69"/>
      <c r="B52" s="224" t="s">
        <v>71</v>
      </c>
      <c r="C52" s="225"/>
      <c r="D52" s="107"/>
      <c r="E52" s="158"/>
      <c r="F52" s="107"/>
      <c r="G52" s="107"/>
      <c r="H52" s="107"/>
      <c r="I52" s="108"/>
      <c r="J52" s="130">
        <f>J33+J39+J45+J51</f>
        <v>0</v>
      </c>
      <c r="K52" s="131">
        <f>K33+K39+K45+K51</f>
        <v>0</v>
      </c>
      <c r="L52" s="131">
        <f>L33+L39+L45+L51</f>
        <v>0</v>
      </c>
      <c r="N52" s="2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1:37" ht="12" customHeight="1" x14ac:dyDescent="0.2">
      <c r="A53" s="147"/>
      <c r="B53" s="109" t="s">
        <v>40</v>
      </c>
      <c r="C53" s="102" t="s">
        <v>72</v>
      </c>
      <c r="D53" s="103"/>
      <c r="E53" s="159"/>
      <c r="F53" s="103"/>
      <c r="G53" s="103"/>
      <c r="H53" s="103"/>
      <c r="I53" s="103"/>
      <c r="J53" s="140"/>
      <c r="K53" s="140"/>
      <c r="L53" s="140"/>
    </row>
    <row r="54" spans="1:37" ht="24.75" x14ac:dyDescent="0.2">
      <c r="A54" s="1"/>
      <c r="B54" s="63" t="s">
        <v>65</v>
      </c>
      <c r="C54" s="63" t="s">
        <v>64</v>
      </c>
      <c r="D54" s="63"/>
      <c r="E54" s="57" t="s">
        <v>124</v>
      </c>
      <c r="F54" s="63"/>
      <c r="G54" s="63"/>
      <c r="H54" s="63"/>
      <c r="I54" s="63"/>
      <c r="J54" s="23"/>
      <c r="K54" s="23"/>
      <c r="L54" s="23"/>
    </row>
    <row r="55" spans="1:37" s="26" customFormat="1" x14ac:dyDescent="0.2">
      <c r="A55" s="4"/>
      <c r="B55" s="62"/>
      <c r="C55" s="3">
        <v>1</v>
      </c>
      <c r="D55" s="21"/>
      <c r="E55" s="21"/>
      <c r="F55" s="6"/>
      <c r="G55" s="6"/>
      <c r="H55" s="6"/>
      <c r="I55" s="3" t="s">
        <v>2</v>
      </c>
      <c r="J55" s="128">
        <f t="shared" ref="J55:J58" si="11">F55*G55*H55</f>
        <v>0</v>
      </c>
      <c r="K55" s="129">
        <f>J55</f>
        <v>0</v>
      </c>
      <c r="L55" s="129">
        <v>0</v>
      </c>
      <c r="M55" s="7"/>
      <c r="AI55" s="7"/>
      <c r="AJ55" s="7"/>
      <c r="AK55" s="7"/>
    </row>
    <row r="56" spans="1:37" s="26" customFormat="1" x14ac:dyDescent="0.2">
      <c r="A56" s="4"/>
      <c r="B56" s="61"/>
      <c r="C56" s="3">
        <v>2</v>
      </c>
      <c r="D56" s="21"/>
      <c r="E56" s="21"/>
      <c r="F56" s="3"/>
      <c r="G56" s="6"/>
      <c r="H56" s="6"/>
      <c r="I56" s="3" t="s">
        <v>2</v>
      </c>
      <c r="J56" s="128">
        <f t="shared" si="11"/>
        <v>0</v>
      </c>
      <c r="K56" s="129">
        <f t="shared" ref="K56:K58" si="12">J56</f>
        <v>0</v>
      </c>
      <c r="L56" s="129">
        <v>0</v>
      </c>
      <c r="M56" s="7"/>
      <c r="AI56" s="7"/>
      <c r="AJ56" s="7"/>
      <c r="AK56" s="7"/>
    </row>
    <row r="57" spans="1:37" s="26" customFormat="1" x14ac:dyDescent="0.2">
      <c r="A57" s="4"/>
      <c r="B57" s="61"/>
      <c r="C57" s="3">
        <v>3</v>
      </c>
      <c r="D57" s="21"/>
      <c r="E57" s="21"/>
      <c r="F57" s="3"/>
      <c r="G57" s="6"/>
      <c r="H57" s="6"/>
      <c r="I57" s="3" t="s">
        <v>2</v>
      </c>
      <c r="J57" s="128">
        <f t="shared" si="11"/>
        <v>0</v>
      </c>
      <c r="K57" s="129">
        <f t="shared" si="12"/>
        <v>0</v>
      </c>
      <c r="L57" s="129">
        <v>0</v>
      </c>
      <c r="M57" s="7"/>
      <c r="AI57" s="7"/>
      <c r="AJ57" s="7"/>
      <c r="AK57" s="7"/>
    </row>
    <row r="58" spans="1:37" s="26" customFormat="1" x14ac:dyDescent="0.2">
      <c r="A58" s="4"/>
      <c r="B58" s="61"/>
      <c r="C58" s="74">
        <v>4</v>
      </c>
      <c r="D58" s="81"/>
      <c r="E58" s="81"/>
      <c r="F58" s="74"/>
      <c r="G58" s="74"/>
      <c r="H58" s="74"/>
      <c r="I58" s="3" t="s">
        <v>2</v>
      </c>
      <c r="J58" s="128">
        <f t="shared" si="11"/>
        <v>0</v>
      </c>
      <c r="K58" s="129">
        <f t="shared" si="12"/>
        <v>0</v>
      </c>
      <c r="L58" s="129">
        <v>0</v>
      </c>
      <c r="M58" s="7"/>
      <c r="AI58" s="7"/>
      <c r="AJ58" s="7"/>
      <c r="AK58" s="7"/>
    </row>
    <row r="59" spans="1:37" x14ac:dyDescent="0.2">
      <c r="A59" s="4"/>
      <c r="B59" s="80"/>
      <c r="C59" s="76" t="s">
        <v>73</v>
      </c>
      <c r="D59" s="82"/>
      <c r="E59" s="83"/>
      <c r="F59" s="82"/>
      <c r="G59" s="82"/>
      <c r="H59" s="84"/>
      <c r="I59" s="84"/>
      <c r="J59" s="142">
        <f>SUM(J55:J58)</f>
        <v>0</v>
      </c>
      <c r="K59" s="142">
        <f>SUM(K55:K58)</f>
        <v>0</v>
      </c>
      <c r="L59" s="142">
        <f>SUM(L55:L58)</f>
        <v>0</v>
      </c>
      <c r="N59" s="28"/>
    </row>
    <row r="60" spans="1:37" ht="24.75" x14ac:dyDescent="0.2">
      <c r="A60" s="4"/>
      <c r="B60" s="48" t="s">
        <v>66</v>
      </c>
      <c r="C60" s="63" t="s">
        <v>33</v>
      </c>
      <c r="D60" s="63"/>
      <c r="E60" s="57" t="s">
        <v>124</v>
      </c>
      <c r="F60" s="63"/>
      <c r="G60" s="63"/>
      <c r="H60" s="63"/>
      <c r="I60" s="48"/>
      <c r="J60" s="24"/>
      <c r="K60" s="24"/>
      <c r="L60" s="24"/>
    </row>
    <row r="61" spans="1:37" s="26" customFormat="1" x14ac:dyDescent="0.2">
      <c r="A61" s="4"/>
      <c r="B61" s="62"/>
      <c r="C61" s="3">
        <v>1</v>
      </c>
      <c r="D61" s="21"/>
      <c r="E61" s="21"/>
      <c r="F61" s="6"/>
      <c r="G61" s="6"/>
      <c r="H61" s="6"/>
      <c r="I61" s="3" t="s">
        <v>2</v>
      </c>
      <c r="J61" s="128">
        <f t="shared" ref="J61:J64" si="13">F61*G61*H61</f>
        <v>0</v>
      </c>
      <c r="K61" s="129">
        <f>J61</f>
        <v>0</v>
      </c>
      <c r="L61" s="129">
        <v>0</v>
      </c>
      <c r="M61" s="7"/>
      <c r="AI61" s="7"/>
      <c r="AJ61" s="7"/>
      <c r="AK61" s="7"/>
    </row>
    <row r="62" spans="1:37" s="26" customFormat="1" x14ac:dyDescent="0.2">
      <c r="A62" s="4"/>
      <c r="B62" s="61"/>
      <c r="C62" s="3">
        <v>2</v>
      </c>
      <c r="D62" s="21"/>
      <c r="E62" s="21"/>
      <c r="F62" s="3"/>
      <c r="G62" s="6"/>
      <c r="H62" s="6"/>
      <c r="I62" s="3" t="s">
        <v>2</v>
      </c>
      <c r="J62" s="128">
        <f t="shared" si="13"/>
        <v>0</v>
      </c>
      <c r="K62" s="129">
        <f t="shared" ref="K62:K64" si="14">J62</f>
        <v>0</v>
      </c>
      <c r="L62" s="129">
        <v>0</v>
      </c>
      <c r="M62" s="7"/>
      <c r="AI62" s="7"/>
      <c r="AJ62" s="7"/>
      <c r="AK62" s="7"/>
    </row>
    <row r="63" spans="1:37" s="26" customFormat="1" x14ac:dyDescent="0.2">
      <c r="A63" s="4"/>
      <c r="B63" s="61"/>
      <c r="C63" s="3">
        <v>3</v>
      </c>
      <c r="D63" s="21"/>
      <c r="E63" s="21"/>
      <c r="F63" s="3"/>
      <c r="G63" s="6"/>
      <c r="H63" s="6"/>
      <c r="I63" s="3" t="s">
        <v>2</v>
      </c>
      <c r="J63" s="128">
        <f t="shared" si="13"/>
        <v>0</v>
      </c>
      <c r="K63" s="129">
        <f t="shared" si="14"/>
        <v>0</v>
      </c>
      <c r="L63" s="129">
        <v>0</v>
      </c>
      <c r="M63" s="7"/>
      <c r="AI63" s="7"/>
      <c r="AJ63" s="7"/>
      <c r="AK63" s="7"/>
    </row>
    <row r="64" spans="1:37" s="26" customFormat="1" x14ac:dyDescent="0.2">
      <c r="A64" s="4"/>
      <c r="B64" s="61"/>
      <c r="C64" s="74">
        <v>4</v>
      </c>
      <c r="D64" s="81"/>
      <c r="E64" s="81"/>
      <c r="F64" s="74"/>
      <c r="G64" s="74"/>
      <c r="H64" s="74"/>
      <c r="I64" s="3" t="s">
        <v>2</v>
      </c>
      <c r="J64" s="128">
        <f t="shared" si="13"/>
        <v>0</v>
      </c>
      <c r="K64" s="129">
        <f t="shared" si="14"/>
        <v>0</v>
      </c>
      <c r="L64" s="129">
        <v>0</v>
      </c>
      <c r="M64" s="7"/>
      <c r="AI64" s="7"/>
      <c r="AJ64" s="7"/>
      <c r="AK64" s="7"/>
    </row>
    <row r="65" spans="1:37" x14ac:dyDescent="0.2">
      <c r="A65" s="4"/>
      <c r="B65" s="80"/>
      <c r="C65" s="76" t="s">
        <v>74</v>
      </c>
      <c r="D65" s="82"/>
      <c r="E65" s="83"/>
      <c r="F65" s="82"/>
      <c r="G65" s="82"/>
      <c r="H65" s="84"/>
      <c r="I65" s="84"/>
      <c r="J65" s="142">
        <f>SUM(J61:J64)</f>
        <v>0</v>
      </c>
      <c r="K65" s="142">
        <f>SUM(K61:K64)</f>
        <v>0</v>
      </c>
      <c r="L65" s="142">
        <f>SUM(L61:L64)</f>
        <v>0</v>
      </c>
    </row>
    <row r="66" spans="1:37" ht="24.75" x14ac:dyDescent="0.2">
      <c r="A66" s="4"/>
      <c r="B66" s="64" t="s">
        <v>67</v>
      </c>
      <c r="C66" s="85" t="s">
        <v>35</v>
      </c>
      <c r="D66" s="86"/>
      <c r="E66" s="57" t="s">
        <v>124</v>
      </c>
      <c r="F66" s="86"/>
      <c r="G66" s="86"/>
      <c r="H66" s="86"/>
      <c r="I66" s="47"/>
      <c r="J66" s="144"/>
      <c r="K66" s="144"/>
      <c r="L66" s="144"/>
    </row>
    <row r="67" spans="1:37" s="26" customFormat="1" x14ac:dyDescent="0.2">
      <c r="A67" s="4"/>
      <c r="B67" s="62"/>
      <c r="C67" s="3">
        <v>1</v>
      </c>
      <c r="D67" s="21"/>
      <c r="E67" s="21"/>
      <c r="F67" s="6"/>
      <c r="G67" s="6"/>
      <c r="H67" s="6"/>
      <c r="I67" s="3" t="s">
        <v>2</v>
      </c>
      <c r="J67" s="128">
        <f t="shared" ref="J67:J70" si="15">F67*G67*H67</f>
        <v>0</v>
      </c>
      <c r="K67" s="129">
        <f>J67</f>
        <v>0</v>
      </c>
      <c r="L67" s="129">
        <v>0</v>
      </c>
      <c r="M67" s="7"/>
      <c r="AI67" s="7"/>
      <c r="AJ67" s="7"/>
      <c r="AK67" s="7"/>
    </row>
    <row r="68" spans="1:37" s="26" customFormat="1" x14ac:dyDescent="0.2">
      <c r="A68" s="4"/>
      <c r="B68" s="61"/>
      <c r="C68" s="3">
        <v>2</v>
      </c>
      <c r="D68" s="21"/>
      <c r="E68" s="21"/>
      <c r="F68" s="3"/>
      <c r="G68" s="6"/>
      <c r="H68" s="6"/>
      <c r="I68" s="3" t="s">
        <v>2</v>
      </c>
      <c r="J68" s="128">
        <f t="shared" si="15"/>
        <v>0</v>
      </c>
      <c r="K68" s="129">
        <f t="shared" ref="K68:K70" si="16">J68</f>
        <v>0</v>
      </c>
      <c r="L68" s="129">
        <v>0</v>
      </c>
      <c r="M68" s="7"/>
      <c r="AI68" s="7"/>
      <c r="AJ68" s="7"/>
      <c r="AK68" s="7"/>
    </row>
    <row r="69" spans="1:37" s="26" customFormat="1" x14ac:dyDescent="0.2">
      <c r="A69" s="4"/>
      <c r="B69" s="61"/>
      <c r="C69" s="3">
        <v>3</v>
      </c>
      <c r="D69" s="21"/>
      <c r="E69" s="21"/>
      <c r="F69" s="3"/>
      <c r="G69" s="6"/>
      <c r="H69" s="6"/>
      <c r="I69" s="3" t="s">
        <v>2</v>
      </c>
      <c r="J69" s="128">
        <f t="shared" si="15"/>
        <v>0</v>
      </c>
      <c r="K69" s="129">
        <f t="shared" si="16"/>
        <v>0</v>
      </c>
      <c r="L69" s="129">
        <v>0</v>
      </c>
      <c r="M69" s="7"/>
      <c r="AI69" s="7"/>
      <c r="AJ69" s="7"/>
      <c r="AK69" s="7"/>
    </row>
    <row r="70" spans="1:37" s="26" customFormat="1" x14ac:dyDescent="0.2">
      <c r="A70" s="4"/>
      <c r="B70" s="61"/>
      <c r="C70" s="74">
        <v>4</v>
      </c>
      <c r="D70" s="81"/>
      <c r="E70" s="81"/>
      <c r="F70" s="74"/>
      <c r="G70" s="74"/>
      <c r="H70" s="74"/>
      <c r="I70" s="74" t="s">
        <v>2</v>
      </c>
      <c r="J70" s="128">
        <f t="shared" si="15"/>
        <v>0</v>
      </c>
      <c r="K70" s="129">
        <f t="shared" si="16"/>
        <v>0</v>
      </c>
      <c r="L70" s="129">
        <v>0</v>
      </c>
      <c r="M70" s="7"/>
      <c r="AI70" s="7"/>
      <c r="AJ70" s="7"/>
      <c r="AK70" s="7"/>
    </row>
    <row r="71" spans="1:37" x14ac:dyDescent="0.2">
      <c r="A71" s="4"/>
      <c r="B71" s="80"/>
      <c r="C71" s="76" t="s">
        <v>75</v>
      </c>
      <c r="D71" s="82"/>
      <c r="E71" s="83"/>
      <c r="F71" s="82"/>
      <c r="G71" s="82"/>
      <c r="H71" s="82"/>
      <c r="I71" s="84"/>
      <c r="J71" s="141">
        <f>SUM(J67:J70)</f>
        <v>0</v>
      </c>
      <c r="K71" s="142">
        <f>SUM(K67:K70)</f>
        <v>0</v>
      </c>
      <c r="L71" s="142">
        <f>SUM(L67:L70)</f>
        <v>0</v>
      </c>
    </row>
    <row r="72" spans="1:37" ht="15" customHeight="1" x14ac:dyDescent="0.2">
      <c r="A72" s="4"/>
      <c r="B72" s="48" t="s">
        <v>68</v>
      </c>
      <c r="C72" s="85" t="s">
        <v>34</v>
      </c>
      <c r="D72" s="86"/>
      <c r="E72" s="57" t="s">
        <v>124</v>
      </c>
      <c r="F72" s="86"/>
      <c r="G72" s="86"/>
      <c r="H72" s="86"/>
      <c r="I72" s="86"/>
      <c r="J72" s="144"/>
      <c r="K72" s="144"/>
      <c r="L72" s="144"/>
    </row>
    <row r="73" spans="1:37" s="26" customFormat="1" x14ac:dyDescent="0.2">
      <c r="A73" s="4"/>
      <c r="B73" s="62"/>
      <c r="C73" s="3">
        <v>1</v>
      </c>
      <c r="D73" s="21"/>
      <c r="E73" s="21"/>
      <c r="F73" s="6"/>
      <c r="G73" s="6"/>
      <c r="H73" s="6"/>
      <c r="I73" s="3" t="s">
        <v>2</v>
      </c>
      <c r="J73" s="128">
        <f t="shared" ref="J73:J76" si="17">F73*G73*H73</f>
        <v>0</v>
      </c>
      <c r="K73" s="129">
        <f>J73</f>
        <v>0</v>
      </c>
      <c r="L73" s="129">
        <v>0</v>
      </c>
      <c r="M73" s="7"/>
      <c r="AI73" s="7"/>
      <c r="AJ73" s="7"/>
      <c r="AK73" s="7"/>
    </row>
    <row r="74" spans="1:37" s="26" customFormat="1" x14ac:dyDescent="0.2">
      <c r="A74" s="4"/>
      <c r="B74" s="61"/>
      <c r="C74" s="3">
        <v>2</v>
      </c>
      <c r="D74" s="21"/>
      <c r="E74" s="21"/>
      <c r="F74" s="3"/>
      <c r="G74" s="6"/>
      <c r="H74" s="6"/>
      <c r="I74" s="3" t="s">
        <v>2</v>
      </c>
      <c r="J74" s="128">
        <f t="shared" si="17"/>
        <v>0</v>
      </c>
      <c r="K74" s="129">
        <f t="shared" ref="K74:K76" si="18">J74</f>
        <v>0</v>
      </c>
      <c r="L74" s="129">
        <v>0</v>
      </c>
      <c r="M74" s="7"/>
      <c r="AI74" s="7"/>
      <c r="AJ74" s="7"/>
      <c r="AK74" s="7"/>
    </row>
    <row r="75" spans="1:37" s="26" customFormat="1" x14ac:dyDescent="0.2">
      <c r="A75" s="4"/>
      <c r="B75" s="61"/>
      <c r="C75" s="3">
        <v>3</v>
      </c>
      <c r="D75" s="21"/>
      <c r="E75" s="21"/>
      <c r="F75" s="3"/>
      <c r="G75" s="6"/>
      <c r="H75" s="6"/>
      <c r="I75" s="3" t="s">
        <v>2</v>
      </c>
      <c r="J75" s="128">
        <f t="shared" si="17"/>
        <v>0</v>
      </c>
      <c r="K75" s="129">
        <f t="shared" si="18"/>
        <v>0</v>
      </c>
      <c r="L75" s="129">
        <v>0</v>
      </c>
      <c r="M75" s="7"/>
      <c r="AI75" s="7"/>
      <c r="AJ75" s="7"/>
      <c r="AK75" s="7"/>
    </row>
    <row r="76" spans="1:37" s="26" customFormat="1" x14ac:dyDescent="0.2">
      <c r="A76" s="4"/>
      <c r="B76" s="61"/>
      <c r="C76" s="74">
        <v>4</v>
      </c>
      <c r="D76" s="81"/>
      <c r="E76" s="81"/>
      <c r="F76" s="74"/>
      <c r="G76" s="74"/>
      <c r="H76" s="74"/>
      <c r="I76" s="74" t="s">
        <v>2</v>
      </c>
      <c r="J76" s="128">
        <f t="shared" si="17"/>
        <v>0</v>
      </c>
      <c r="K76" s="129">
        <f t="shared" si="18"/>
        <v>0</v>
      </c>
      <c r="L76" s="129">
        <v>0</v>
      </c>
      <c r="M76" s="7"/>
      <c r="AI76" s="7"/>
      <c r="AJ76" s="7"/>
      <c r="AK76" s="7"/>
    </row>
    <row r="77" spans="1:37" x14ac:dyDescent="0.2">
      <c r="A77" s="4"/>
      <c r="B77" s="80"/>
      <c r="C77" s="76" t="s">
        <v>75</v>
      </c>
      <c r="D77" s="82"/>
      <c r="E77" s="83"/>
      <c r="F77" s="82"/>
      <c r="G77" s="82"/>
      <c r="H77" s="82"/>
      <c r="I77" s="84"/>
      <c r="J77" s="141">
        <f>SUM(J73:J76)</f>
        <v>0</v>
      </c>
      <c r="K77" s="142">
        <f>SUM(K73:K76)</f>
        <v>0</v>
      </c>
      <c r="L77" s="142">
        <f>SUM(L73:L76)</f>
        <v>0</v>
      </c>
    </row>
    <row r="78" spans="1:37" s="32" customFormat="1" ht="24.75" x14ac:dyDescent="0.25">
      <c r="A78" s="4"/>
      <c r="B78" s="48" t="s">
        <v>69</v>
      </c>
      <c r="C78" s="63" t="s">
        <v>16</v>
      </c>
      <c r="D78" s="63"/>
      <c r="E78" s="57" t="s">
        <v>124</v>
      </c>
      <c r="F78" s="63"/>
      <c r="G78" s="63"/>
      <c r="H78" s="63"/>
      <c r="I78" s="63"/>
      <c r="J78" s="24"/>
      <c r="K78" s="24"/>
      <c r="L78" s="24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7" x14ac:dyDescent="0.2">
      <c r="A79" s="4"/>
      <c r="B79" s="65"/>
      <c r="C79" s="3">
        <v>1</v>
      </c>
      <c r="D79" s="25" t="s">
        <v>17</v>
      </c>
      <c r="E79" s="3"/>
      <c r="F79" s="3"/>
      <c r="G79" s="3"/>
      <c r="H79" s="3"/>
      <c r="I79" s="3" t="s">
        <v>2</v>
      </c>
      <c r="J79" s="128">
        <f t="shared" ref="J79:J83" si="19">F79*G79*H79</f>
        <v>0</v>
      </c>
      <c r="K79" s="129">
        <f>J79</f>
        <v>0</v>
      </c>
      <c r="L79" s="3">
        <v>0</v>
      </c>
    </row>
    <row r="80" spans="1:37" x14ac:dyDescent="0.2">
      <c r="A80" s="4"/>
      <c r="B80" s="65"/>
      <c r="C80" s="3">
        <v>2</v>
      </c>
      <c r="D80" s="25" t="s">
        <v>70</v>
      </c>
      <c r="E80" s="3"/>
      <c r="F80" s="3"/>
      <c r="G80" s="3"/>
      <c r="H80" s="3"/>
      <c r="I80" s="3" t="s">
        <v>2</v>
      </c>
      <c r="J80" s="128">
        <f t="shared" si="19"/>
        <v>0</v>
      </c>
      <c r="K80" s="129">
        <f t="shared" ref="K80:K82" si="20">J80</f>
        <v>0</v>
      </c>
      <c r="L80" s="3">
        <v>0</v>
      </c>
    </row>
    <row r="81" spans="1:34" x14ac:dyDescent="0.2">
      <c r="A81" s="4"/>
      <c r="B81" s="65"/>
      <c r="C81" s="3">
        <v>3</v>
      </c>
      <c r="D81" s="25" t="s">
        <v>18</v>
      </c>
      <c r="E81" s="3"/>
      <c r="F81" s="3"/>
      <c r="G81" s="3"/>
      <c r="H81" s="3"/>
      <c r="I81" s="3" t="s">
        <v>2</v>
      </c>
      <c r="J81" s="128">
        <f t="shared" si="19"/>
        <v>0</v>
      </c>
      <c r="K81" s="129">
        <f t="shared" si="20"/>
        <v>0</v>
      </c>
      <c r="L81" s="3">
        <v>0</v>
      </c>
    </row>
    <row r="82" spans="1:34" x14ac:dyDescent="0.2">
      <c r="A82" s="4"/>
      <c r="B82" s="61"/>
      <c r="C82" s="3">
        <v>4</v>
      </c>
      <c r="D82" s="49" t="s">
        <v>4</v>
      </c>
      <c r="E82" s="3"/>
      <c r="F82" s="3"/>
      <c r="G82" s="3"/>
      <c r="H82" s="3"/>
      <c r="I82" s="3" t="s">
        <v>2</v>
      </c>
      <c r="J82" s="128">
        <f t="shared" si="19"/>
        <v>0</v>
      </c>
      <c r="K82" s="129">
        <f t="shared" si="20"/>
        <v>0</v>
      </c>
      <c r="L82" s="3">
        <v>0</v>
      </c>
    </row>
    <row r="83" spans="1:34" x14ac:dyDescent="0.2">
      <c r="A83" s="4"/>
      <c r="B83" s="61"/>
      <c r="C83" s="74">
        <v>5</v>
      </c>
      <c r="D83" s="75" t="s">
        <v>15</v>
      </c>
      <c r="E83" s="74"/>
      <c r="F83" s="74"/>
      <c r="G83" s="74"/>
      <c r="H83" s="74"/>
      <c r="I83" s="74" t="s">
        <v>2</v>
      </c>
      <c r="J83" s="128">
        <f t="shared" si="19"/>
        <v>0</v>
      </c>
      <c r="K83" s="129">
        <f>J83/2</f>
        <v>0</v>
      </c>
      <c r="L83" s="3">
        <v>0</v>
      </c>
    </row>
    <row r="84" spans="1:34" x14ac:dyDescent="0.2">
      <c r="A84" s="4"/>
      <c r="B84" s="73"/>
      <c r="C84" s="76" t="s">
        <v>76</v>
      </c>
      <c r="D84" s="77"/>
      <c r="E84" s="78"/>
      <c r="F84" s="78"/>
      <c r="G84" s="78"/>
      <c r="H84" s="77"/>
      <c r="I84" s="79"/>
      <c r="J84" s="141">
        <f>SUM(J79:J83)</f>
        <v>0</v>
      </c>
      <c r="K84" s="142">
        <f>SUM(K79:K83)</f>
        <v>0</v>
      </c>
      <c r="L84" s="67">
        <v>0</v>
      </c>
    </row>
    <row r="85" spans="1:34" s="22" customFormat="1" ht="11.25" customHeight="1" x14ac:dyDescent="0.2">
      <c r="A85" s="69"/>
      <c r="B85" s="213" t="s">
        <v>85</v>
      </c>
      <c r="C85" s="214"/>
      <c r="D85" s="111"/>
      <c r="E85" s="156"/>
      <c r="F85" s="111"/>
      <c r="G85" s="111"/>
      <c r="H85" s="111"/>
      <c r="I85" s="112"/>
      <c r="J85" s="130">
        <f>J65+J71+J77+J84+J59</f>
        <v>0</v>
      </c>
      <c r="K85" s="131">
        <f t="shared" ref="K85:L85" si="21">K65+K71+K77+K84+K59</f>
        <v>0</v>
      </c>
      <c r="L85" s="131">
        <f t="shared" si="21"/>
        <v>0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1:34" ht="15.75" customHeight="1" x14ac:dyDescent="0.2">
      <c r="A86" s="147"/>
      <c r="B86" s="226" t="s">
        <v>84</v>
      </c>
      <c r="C86" s="227"/>
      <c r="D86" s="115"/>
      <c r="E86" s="155"/>
      <c r="F86" s="115"/>
      <c r="G86" s="115"/>
      <c r="H86" s="115"/>
      <c r="I86" s="116"/>
      <c r="J86" s="137">
        <f>J85+J52</f>
        <v>0</v>
      </c>
      <c r="K86" s="136">
        <f t="shared" ref="K86:L86" si="22">K85+K52</f>
        <v>0</v>
      </c>
      <c r="L86" s="136">
        <f t="shared" si="22"/>
        <v>0</v>
      </c>
    </row>
    <row r="87" spans="1:34" ht="15.75" customHeight="1" x14ac:dyDescent="0.2">
      <c r="A87" s="68" t="s">
        <v>102</v>
      </c>
      <c r="B87" s="70"/>
      <c r="C87" s="70"/>
      <c r="D87" s="71"/>
      <c r="E87" s="71"/>
      <c r="F87" s="71"/>
      <c r="G87" s="71"/>
      <c r="H87" s="71"/>
      <c r="I87" s="72"/>
      <c r="J87" s="137">
        <f>J86+J25</f>
        <v>0</v>
      </c>
      <c r="K87" s="137">
        <f t="shared" ref="K87:L87" si="23">K86+K25</f>
        <v>0</v>
      </c>
      <c r="L87" s="137">
        <f t="shared" si="23"/>
        <v>0</v>
      </c>
    </row>
    <row r="88" spans="1:34" ht="15.75" customHeight="1" x14ac:dyDescent="0.2">
      <c r="A88" s="68" t="s">
        <v>103</v>
      </c>
      <c r="B88" s="70"/>
      <c r="C88" s="70"/>
      <c r="D88" s="71"/>
      <c r="E88" s="71"/>
      <c r="F88" s="71"/>
      <c r="G88" s="71"/>
      <c r="H88" s="71"/>
      <c r="I88" s="72"/>
      <c r="J88" s="137">
        <f>5%*J87</f>
        <v>0</v>
      </c>
      <c r="K88" s="137">
        <f t="shared" ref="K88:L88" si="24">5%*K87</f>
        <v>0</v>
      </c>
      <c r="L88" s="137">
        <f t="shared" si="24"/>
        <v>0</v>
      </c>
    </row>
    <row r="89" spans="1:34" ht="20.25" customHeight="1" x14ac:dyDescent="0.2">
      <c r="A89" s="100" t="s">
        <v>101</v>
      </c>
      <c r="B89" s="101"/>
      <c r="C89" s="101"/>
      <c r="D89" s="59"/>
      <c r="E89" s="157"/>
      <c r="F89" s="59"/>
      <c r="G89" s="59"/>
      <c r="H89" s="59"/>
      <c r="I89" s="60"/>
      <c r="J89" s="138">
        <f>J87+J88</f>
        <v>0</v>
      </c>
      <c r="K89" s="138">
        <f t="shared" ref="K89:L89" si="25">K87+K88</f>
        <v>0</v>
      </c>
      <c r="L89" s="138">
        <f t="shared" si="25"/>
        <v>0</v>
      </c>
    </row>
    <row r="90" spans="1:34" s="124" customFormat="1" ht="5.25" customHeight="1" x14ac:dyDescent="0.2">
      <c r="A90" s="120"/>
      <c r="B90" s="121"/>
      <c r="C90" s="121"/>
      <c r="D90" s="122"/>
      <c r="E90" s="122"/>
      <c r="F90" s="122"/>
      <c r="G90" s="122"/>
      <c r="H90" s="122"/>
      <c r="I90" s="122"/>
      <c r="J90" s="145"/>
      <c r="K90" s="145"/>
      <c r="L90" s="14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</row>
    <row r="91" spans="1:34" ht="15.75" customHeight="1" x14ac:dyDescent="0.2">
      <c r="A91" s="126" t="s">
        <v>106</v>
      </c>
      <c r="B91" s="118"/>
      <c r="C91" s="118"/>
      <c r="D91" s="118"/>
      <c r="E91" s="118"/>
      <c r="F91" s="118"/>
      <c r="G91" s="118"/>
      <c r="H91" s="118"/>
      <c r="I91" s="118"/>
      <c r="J91" s="146"/>
      <c r="K91" s="146"/>
      <c r="L91" s="146"/>
    </row>
    <row r="92" spans="1:34" ht="15.75" customHeight="1" x14ac:dyDescent="0.2">
      <c r="A92" s="117" t="s">
        <v>86</v>
      </c>
      <c r="B92" s="118" t="s">
        <v>105</v>
      </c>
      <c r="C92" s="118"/>
      <c r="D92" s="118"/>
      <c r="E92" s="118"/>
      <c r="F92" s="118"/>
      <c r="G92" s="118"/>
      <c r="H92" s="118"/>
      <c r="I92" s="118"/>
      <c r="J92" s="146"/>
      <c r="K92" s="146"/>
      <c r="L92" s="146"/>
    </row>
    <row r="93" spans="1:34" ht="24.75" x14ac:dyDescent="0.2">
      <c r="A93" s="1"/>
      <c r="B93" s="48" t="s">
        <v>47</v>
      </c>
      <c r="C93" s="48" t="s">
        <v>41</v>
      </c>
      <c r="D93" s="56" t="s">
        <v>93</v>
      </c>
      <c r="E93" s="57" t="s">
        <v>124</v>
      </c>
      <c r="F93" s="48"/>
      <c r="G93" s="48"/>
      <c r="H93" s="48"/>
      <c r="I93" s="48"/>
      <c r="J93" s="24"/>
      <c r="K93" s="24"/>
      <c r="L93" s="24"/>
    </row>
    <row r="94" spans="1:34" x14ac:dyDescent="0.2">
      <c r="A94" s="4"/>
      <c r="B94" s="220"/>
      <c r="C94" s="3">
        <v>1</v>
      </c>
      <c r="D94" s="98" t="s">
        <v>97</v>
      </c>
      <c r="E94" s="55"/>
      <c r="F94" s="3"/>
      <c r="G94" s="3"/>
      <c r="H94" s="3"/>
      <c r="I94" s="3" t="s">
        <v>83</v>
      </c>
      <c r="J94" s="128">
        <f t="shared" ref="J94:J97" si="26">F94*G94*H94</f>
        <v>0</v>
      </c>
      <c r="K94" s="129">
        <f>J94</f>
        <v>0</v>
      </c>
      <c r="L94" s="129"/>
    </row>
    <row r="95" spans="1:34" x14ac:dyDescent="0.2">
      <c r="A95" s="4"/>
      <c r="B95" s="221"/>
      <c r="C95" s="3">
        <v>2</v>
      </c>
      <c r="D95" s="98" t="s">
        <v>98</v>
      </c>
      <c r="E95" s="55"/>
      <c r="F95" s="3"/>
      <c r="G95" s="3"/>
      <c r="H95" s="3"/>
      <c r="I95" s="3" t="s">
        <v>83</v>
      </c>
      <c r="J95" s="128">
        <f t="shared" si="26"/>
        <v>0</v>
      </c>
      <c r="K95" s="129">
        <f t="shared" ref="K95:K97" si="27">J95</f>
        <v>0</v>
      </c>
      <c r="L95" s="129"/>
    </row>
    <row r="96" spans="1:34" x14ac:dyDescent="0.2">
      <c r="A96" s="4"/>
      <c r="B96" s="221"/>
      <c r="C96" s="3">
        <v>3</v>
      </c>
      <c r="D96" s="98" t="s">
        <v>99</v>
      </c>
      <c r="E96" s="55"/>
      <c r="F96" s="3"/>
      <c r="G96" s="3"/>
      <c r="H96" s="3"/>
      <c r="I96" s="3" t="s">
        <v>83</v>
      </c>
      <c r="J96" s="128">
        <f t="shared" si="26"/>
        <v>0</v>
      </c>
      <c r="K96" s="129">
        <f t="shared" si="27"/>
        <v>0</v>
      </c>
      <c r="L96" s="129"/>
    </row>
    <row r="97" spans="1:12" x14ac:dyDescent="0.2">
      <c r="A97" s="4"/>
      <c r="B97" s="221"/>
      <c r="C97" s="74">
        <v>4</v>
      </c>
      <c r="D97" s="99" t="s">
        <v>100</v>
      </c>
      <c r="E97" s="87"/>
      <c r="F97" s="74"/>
      <c r="G97" s="74"/>
      <c r="H97" s="74"/>
      <c r="I97" s="74" t="s">
        <v>83</v>
      </c>
      <c r="J97" s="128">
        <f t="shared" si="26"/>
        <v>0</v>
      </c>
      <c r="K97" s="129">
        <f t="shared" si="27"/>
        <v>0</v>
      </c>
      <c r="L97" s="129"/>
    </row>
    <row r="98" spans="1:12" x14ac:dyDescent="0.2">
      <c r="A98" s="4"/>
      <c r="B98" s="222"/>
      <c r="C98" s="76" t="s">
        <v>89</v>
      </c>
      <c r="D98" s="77"/>
      <c r="E98" s="89"/>
      <c r="F98" s="77"/>
      <c r="G98" s="77"/>
      <c r="H98" s="77"/>
      <c r="I98" s="90"/>
      <c r="J98" s="141">
        <f>SUM(J94:J97)</f>
        <v>0</v>
      </c>
      <c r="K98" s="142">
        <f>SUM(K94:K97)</f>
        <v>0</v>
      </c>
      <c r="L98" s="142">
        <f>SUM(L94:L97)</f>
        <v>0</v>
      </c>
    </row>
    <row r="99" spans="1:12" ht="24.75" x14ac:dyDescent="0.2">
      <c r="A99" s="4"/>
      <c r="B99" s="48" t="s">
        <v>48</v>
      </c>
      <c r="C99" s="63" t="s">
        <v>30</v>
      </c>
      <c r="D99" s="88" t="s">
        <v>94</v>
      </c>
      <c r="E99" s="57" t="s">
        <v>124</v>
      </c>
      <c r="F99" s="63"/>
      <c r="G99" s="63"/>
      <c r="H99" s="63"/>
      <c r="I99" s="63"/>
      <c r="J99" s="24"/>
      <c r="K99" s="24"/>
      <c r="L99" s="24"/>
    </row>
    <row r="100" spans="1:12" x14ac:dyDescent="0.2">
      <c r="A100" s="4"/>
      <c r="B100" s="220"/>
      <c r="C100" s="3">
        <v>1</v>
      </c>
      <c r="D100" s="21"/>
      <c r="E100" s="21"/>
      <c r="F100" s="6"/>
      <c r="G100" s="6"/>
      <c r="H100" s="6"/>
      <c r="I100" s="6" t="s">
        <v>2</v>
      </c>
      <c r="J100" s="128">
        <f t="shared" ref="J100:J103" si="28">F100*G100*H100</f>
        <v>0</v>
      </c>
      <c r="K100" s="129">
        <f>J100</f>
        <v>0</v>
      </c>
      <c r="L100" s="143">
        <v>0</v>
      </c>
    </row>
    <row r="101" spans="1:12" x14ac:dyDescent="0.2">
      <c r="A101" s="4"/>
      <c r="B101" s="221"/>
      <c r="C101" s="3">
        <v>2</v>
      </c>
      <c r="D101" s="21"/>
      <c r="E101" s="21"/>
      <c r="F101" s="3"/>
      <c r="G101" s="3"/>
      <c r="H101" s="3"/>
      <c r="I101" s="6" t="s">
        <v>2</v>
      </c>
      <c r="J101" s="128">
        <f t="shared" si="28"/>
        <v>0</v>
      </c>
      <c r="K101" s="129">
        <f t="shared" ref="K101:K103" si="29">J101</f>
        <v>0</v>
      </c>
      <c r="L101" s="129">
        <v>0</v>
      </c>
    </row>
    <row r="102" spans="1:12" x14ac:dyDescent="0.2">
      <c r="A102" s="4"/>
      <c r="B102" s="221"/>
      <c r="C102" s="3">
        <v>3</v>
      </c>
      <c r="D102" s="21"/>
      <c r="E102" s="21"/>
      <c r="F102" s="3"/>
      <c r="G102" s="3"/>
      <c r="H102" s="3"/>
      <c r="I102" s="6" t="s">
        <v>2</v>
      </c>
      <c r="J102" s="128">
        <f t="shared" si="28"/>
        <v>0</v>
      </c>
      <c r="K102" s="129">
        <f t="shared" si="29"/>
        <v>0</v>
      </c>
      <c r="L102" s="129">
        <v>0</v>
      </c>
    </row>
    <row r="103" spans="1:12" x14ac:dyDescent="0.2">
      <c r="A103" s="4"/>
      <c r="B103" s="221"/>
      <c r="C103" s="74">
        <v>4</v>
      </c>
      <c r="D103" s="81"/>
      <c r="E103" s="81"/>
      <c r="F103" s="74"/>
      <c r="G103" s="74"/>
      <c r="H103" s="74"/>
      <c r="I103" s="6" t="s">
        <v>2</v>
      </c>
      <c r="J103" s="128">
        <f t="shared" si="28"/>
        <v>0</v>
      </c>
      <c r="K103" s="129">
        <f t="shared" si="29"/>
        <v>0</v>
      </c>
      <c r="L103" s="129">
        <v>0</v>
      </c>
    </row>
    <row r="104" spans="1:12" x14ac:dyDescent="0.2">
      <c r="A104" s="4"/>
      <c r="B104" s="222"/>
      <c r="C104" s="76" t="s">
        <v>90</v>
      </c>
      <c r="D104" s="77"/>
      <c r="E104" s="89"/>
      <c r="F104" s="77"/>
      <c r="G104" s="77"/>
      <c r="H104" s="79"/>
      <c r="I104" s="91"/>
      <c r="J104" s="142">
        <f>SUM(J100:J103)</f>
        <v>0</v>
      </c>
      <c r="K104" s="142">
        <f>SUM(K100:K103)</f>
        <v>0</v>
      </c>
      <c r="L104" s="142">
        <f>SUM(L100:L103)</f>
        <v>0</v>
      </c>
    </row>
    <row r="105" spans="1:12" ht="24.75" x14ac:dyDescent="0.2">
      <c r="A105" s="4"/>
      <c r="B105" s="48" t="s">
        <v>87</v>
      </c>
      <c r="C105" s="85" t="s">
        <v>31</v>
      </c>
      <c r="D105" s="97" t="s">
        <v>95</v>
      </c>
      <c r="E105" s="57" t="s">
        <v>124</v>
      </c>
      <c r="F105" s="86"/>
      <c r="G105" s="86"/>
      <c r="H105" s="86"/>
      <c r="I105" s="47"/>
      <c r="J105" s="144"/>
      <c r="K105" s="144"/>
      <c r="L105" s="144"/>
    </row>
    <row r="106" spans="1:12" x14ac:dyDescent="0.2">
      <c r="A106" s="4"/>
      <c r="B106" s="220"/>
      <c r="C106" s="3">
        <v>1</v>
      </c>
      <c r="D106" s="21"/>
      <c r="E106" s="21"/>
      <c r="F106" s="6"/>
      <c r="G106" s="6"/>
      <c r="H106" s="6"/>
      <c r="I106" s="3" t="s">
        <v>2</v>
      </c>
      <c r="J106" s="128">
        <f t="shared" ref="J106:J109" si="30">F106*G106*H106</f>
        <v>0</v>
      </c>
      <c r="K106" s="129">
        <f>J106</f>
        <v>0</v>
      </c>
      <c r="L106" s="129">
        <v>0</v>
      </c>
    </row>
    <row r="107" spans="1:12" x14ac:dyDescent="0.2">
      <c r="A107" s="4"/>
      <c r="B107" s="221"/>
      <c r="C107" s="3">
        <v>2</v>
      </c>
      <c r="D107" s="21"/>
      <c r="E107" s="21"/>
      <c r="F107" s="3"/>
      <c r="G107" s="6"/>
      <c r="H107" s="6"/>
      <c r="I107" s="3" t="s">
        <v>2</v>
      </c>
      <c r="J107" s="128">
        <f t="shared" si="30"/>
        <v>0</v>
      </c>
      <c r="K107" s="129">
        <f t="shared" ref="K107:K109" si="31">J107</f>
        <v>0</v>
      </c>
      <c r="L107" s="129">
        <v>0</v>
      </c>
    </row>
    <row r="108" spans="1:12" x14ac:dyDescent="0.2">
      <c r="A108" s="4"/>
      <c r="B108" s="221"/>
      <c r="C108" s="3">
        <v>3</v>
      </c>
      <c r="D108" s="21"/>
      <c r="E108" s="21"/>
      <c r="F108" s="3"/>
      <c r="G108" s="6"/>
      <c r="H108" s="6"/>
      <c r="I108" s="3" t="s">
        <v>2</v>
      </c>
      <c r="J108" s="128">
        <f t="shared" si="30"/>
        <v>0</v>
      </c>
      <c r="K108" s="129">
        <f t="shared" si="31"/>
        <v>0</v>
      </c>
      <c r="L108" s="129">
        <v>0</v>
      </c>
    </row>
    <row r="109" spans="1:12" x14ac:dyDescent="0.2">
      <c r="A109" s="4"/>
      <c r="B109" s="221"/>
      <c r="C109" s="74">
        <v>4</v>
      </c>
      <c r="D109" s="81"/>
      <c r="E109" s="81"/>
      <c r="F109" s="74"/>
      <c r="G109" s="74"/>
      <c r="H109" s="74"/>
      <c r="I109" s="3" t="s">
        <v>2</v>
      </c>
      <c r="J109" s="128">
        <f t="shared" si="30"/>
        <v>0</v>
      </c>
      <c r="K109" s="129">
        <f t="shared" si="31"/>
        <v>0</v>
      </c>
      <c r="L109" s="129">
        <v>0</v>
      </c>
    </row>
    <row r="110" spans="1:12" x14ac:dyDescent="0.2">
      <c r="A110" s="4"/>
      <c r="B110" s="222"/>
      <c r="C110" s="76" t="s">
        <v>91</v>
      </c>
      <c r="D110" s="77"/>
      <c r="E110" s="89"/>
      <c r="F110" s="77"/>
      <c r="G110" s="77"/>
      <c r="H110" s="79"/>
      <c r="I110" s="90"/>
      <c r="J110" s="142">
        <f>SUM(J106:J109)</f>
        <v>0</v>
      </c>
      <c r="K110" s="142">
        <f>SUM(K106:K109)</f>
        <v>0</v>
      </c>
      <c r="L110" s="142">
        <f>SUM(L106:L109)</f>
        <v>0</v>
      </c>
    </row>
    <row r="111" spans="1:12" ht="24.75" x14ac:dyDescent="0.2">
      <c r="A111" s="4"/>
      <c r="B111" s="48" t="s">
        <v>88</v>
      </c>
      <c r="C111" s="63" t="s">
        <v>32</v>
      </c>
      <c r="D111" s="88" t="s">
        <v>96</v>
      </c>
      <c r="E111" s="57" t="s">
        <v>124</v>
      </c>
      <c r="F111" s="86"/>
      <c r="G111" s="86"/>
      <c r="H111" s="86"/>
      <c r="I111" s="47"/>
      <c r="J111" s="144"/>
      <c r="K111" s="144"/>
      <c r="L111" s="144"/>
    </row>
    <row r="112" spans="1:12" x14ac:dyDescent="0.2">
      <c r="A112" s="4"/>
      <c r="B112" s="220"/>
      <c r="C112" s="6">
        <v>1</v>
      </c>
      <c r="D112" s="21"/>
      <c r="E112" s="21"/>
      <c r="F112" s="6"/>
      <c r="G112" s="6"/>
      <c r="H112" s="3"/>
      <c r="I112" s="3" t="s">
        <v>2</v>
      </c>
      <c r="J112" s="128">
        <f t="shared" ref="J112:J115" si="32">F112*G112*H112</f>
        <v>0</v>
      </c>
      <c r="K112" s="129">
        <f>J112</f>
        <v>0</v>
      </c>
      <c r="L112" s="129">
        <v>0</v>
      </c>
    </row>
    <row r="113" spans="1:12" x14ac:dyDescent="0.2">
      <c r="A113" s="4"/>
      <c r="B113" s="221"/>
      <c r="C113" s="3">
        <v>2</v>
      </c>
      <c r="D113" s="21"/>
      <c r="E113" s="21"/>
      <c r="F113" s="3"/>
      <c r="G113" s="3"/>
      <c r="H113" s="3"/>
      <c r="I113" s="3" t="s">
        <v>2</v>
      </c>
      <c r="J113" s="128">
        <f t="shared" si="32"/>
        <v>0</v>
      </c>
      <c r="K113" s="129">
        <f t="shared" ref="K113:K115" si="33">J113</f>
        <v>0</v>
      </c>
      <c r="L113" s="129">
        <v>0</v>
      </c>
    </row>
    <row r="114" spans="1:12" x14ac:dyDescent="0.2">
      <c r="A114" s="4"/>
      <c r="B114" s="221"/>
      <c r="C114" s="3">
        <v>3</v>
      </c>
      <c r="D114" s="21"/>
      <c r="E114" s="21"/>
      <c r="F114" s="3"/>
      <c r="G114" s="3"/>
      <c r="H114" s="3"/>
      <c r="I114" s="3" t="s">
        <v>2</v>
      </c>
      <c r="J114" s="128">
        <f t="shared" si="32"/>
        <v>0</v>
      </c>
      <c r="K114" s="129">
        <f t="shared" si="33"/>
        <v>0</v>
      </c>
      <c r="L114" s="129">
        <v>0</v>
      </c>
    </row>
    <row r="115" spans="1:12" x14ac:dyDescent="0.2">
      <c r="A115" s="4"/>
      <c r="B115" s="221"/>
      <c r="C115" s="74">
        <v>4</v>
      </c>
      <c r="D115" s="81"/>
      <c r="E115" s="81"/>
      <c r="F115" s="74"/>
      <c r="G115" s="74"/>
      <c r="H115" s="74"/>
      <c r="I115" s="3" t="s">
        <v>2</v>
      </c>
      <c r="J115" s="128">
        <f t="shared" si="32"/>
        <v>0</v>
      </c>
      <c r="K115" s="129">
        <f t="shared" si="33"/>
        <v>0</v>
      </c>
      <c r="L115" s="129">
        <v>0</v>
      </c>
    </row>
    <row r="116" spans="1:12" x14ac:dyDescent="0.2">
      <c r="A116" s="4"/>
      <c r="B116" s="223"/>
      <c r="C116" s="92" t="s">
        <v>92</v>
      </c>
      <c r="D116" s="93"/>
      <c r="E116" s="94"/>
      <c r="F116" s="93"/>
      <c r="G116" s="93"/>
      <c r="H116" s="95"/>
      <c r="I116" s="96"/>
      <c r="J116" s="142">
        <f>SUM(J112:J115)</f>
        <v>0</v>
      </c>
      <c r="K116" s="142">
        <f>SUM(K112:K115)</f>
        <v>0</v>
      </c>
      <c r="L116" s="142">
        <f>SUM(L112:L115)</f>
        <v>0</v>
      </c>
    </row>
    <row r="117" spans="1:12" x14ac:dyDescent="0.2">
      <c r="A117" s="68" t="s">
        <v>103</v>
      </c>
      <c r="B117" s="70"/>
      <c r="C117" s="70"/>
      <c r="D117" s="71"/>
      <c r="E117" s="71"/>
      <c r="F117" s="71"/>
      <c r="G117" s="71"/>
      <c r="H117" s="71"/>
      <c r="I117" s="72"/>
      <c r="J117" s="54">
        <f>J116+J110+J104+J98+J98</f>
        <v>0</v>
      </c>
      <c r="K117" s="54">
        <f t="shared" ref="K117:L117" si="34">K116+K110+K104+K98+K98</f>
        <v>0</v>
      </c>
      <c r="L117" s="54">
        <f t="shared" si="34"/>
        <v>0</v>
      </c>
    </row>
    <row r="118" spans="1:12" ht="20.25" customHeight="1" x14ac:dyDescent="0.2">
      <c r="A118" s="100" t="s">
        <v>101</v>
      </c>
      <c r="B118" s="101"/>
      <c r="C118" s="101"/>
      <c r="D118" s="59"/>
      <c r="E118" s="157"/>
      <c r="F118" s="59"/>
      <c r="G118" s="59"/>
      <c r="H118" s="59"/>
      <c r="I118" s="60"/>
      <c r="J118" s="138">
        <f>J117+J87</f>
        <v>0</v>
      </c>
      <c r="K118" s="138">
        <f>K117+K87</f>
        <v>0</v>
      </c>
      <c r="L118" s="138">
        <f>L117+L87</f>
        <v>0</v>
      </c>
    </row>
  </sheetData>
  <mergeCells count="29">
    <mergeCell ref="B112:B116"/>
    <mergeCell ref="A1:J1"/>
    <mergeCell ref="K1:L1"/>
    <mergeCell ref="B52:C52"/>
    <mergeCell ref="B85:C85"/>
    <mergeCell ref="B86:C86"/>
    <mergeCell ref="B94:B98"/>
    <mergeCell ref="B100:B104"/>
    <mergeCell ref="B106:B110"/>
    <mergeCell ref="B13:L13"/>
    <mergeCell ref="B16:B24"/>
    <mergeCell ref="B29:B33"/>
    <mergeCell ref="B35:B39"/>
    <mergeCell ref="B41:B45"/>
    <mergeCell ref="B47:B51"/>
    <mergeCell ref="G10:G12"/>
    <mergeCell ref="H10:H12"/>
    <mergeCell ref="I10:I12"/>
    <mergeCell ref="J10:J12"/>
    <mergeCell ref="K10:L10"/>
    <mergeCell ref="A3:C3"/>
    <mergeCell ref="A5:C5"/>
    <mergeCell ref="A6:C6"/>
    <mergeCell ref="A10:C12"/>
    <mergeCell ref="D10:D12"/>
    <mergeCell ref="E10:E12"/>
    <mergeCell ref="F10:F12"/>
    <mergeCell ref="A7:C7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scale="70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zoomScale="90" zoomScaleNormal="90" workbookViewId="0">
      <selection activeCell="D3" sqref="D3:D8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40.28515625" style="18" customWidth="1"/>
    <col min="5" max="5" width="13.28515625" style="30" customWidth="1"/>
    <col min="6" max="6" width="10.7109375" style="9" customWidth="1"/>
    <col min="7" max="7" width="10.28515625" style="10" customWidth="1"/>
    <col min="8" max="8" width="9.5703125" style="7" bestFit="1" customWidth="1"/>
    <col min="9" max="9" width="9.5703125" style="26" bestFit="1" customWidth="1"/>
    <col min="10" max="29" width="9.140625" style="26"/>
    <col min="30" max="16384" width="9.140625" style="7"/>
  </cols>
  <sheetData>
    <row r="1" spans="1:35" ht="22.5" x14ac:dyDescent="0.3">
      <c r="A1" s="234" t="s">
        <v>122</v>
      </c>
      <c r="B1" s="235"/>
      <c r="C1" s="235"/>
      <c r="D1" s="235"/>
      <c r="E1" s="236"/>
      <c r="F1" s="232" t="s">
        <v>111</v>
      </c>
      <c r="G1" s="233"/>
      <c r="H1"/>
      <c r="I1"/>
      <c r="J1"/>
      <c r="K1"/>
      <c r="L1" s="7"/>
      <c r="M1" s="7"/>
      <c r="N1" s="7"/>
      <c r="AD1" s="26"/>
      <c r="AE1" s="26"/>
      <c r="AF1" s="26"/>
      <c r="AG1" s="26"/>
      <c r="AH1" s="26"/>
      <c r="AI1" s="26"/>
    </row>
    <row r="2" spans="1:35" ht="7.5" customHeight="1" x14ac:dyDescent="0.2">
      <c r="A2" s="148"/>
      <c r="B2" s="148"/>
      <c r="C2" s="148"/>
      <c r="D2" s="149"/>
      <c r="E2" s="149"/>
      <c r="F2" s="149"/>
      <c r="G2" s="149"/>
      <c r="H2" s="149"/>
      <c r="I2" s="7"/>
      <c r="J2" s="7"/>
      <c r="K2" s="30"/>
      <c r="L2" s="9"/>
      <c r="M2" s="10"/>
      <c r="N2" s="7"/>
      <c r="AD2" s="26"/>
      <c r="AE2" s="26"/>
      <c r="AF2" s="26"/>
      <c r="AG2" s="26"/>
      <c r="AH2" s="26"/>
      <c r="AI2" s="26"/>
    </row>
    <row r="3" spans="1:35" ht="15.75" x14ac:dyDescent="0.2">
      <c r="A3" s="231" t="s">
        <v>107</v>
      </c>
      <c r="B3" s="231"/>
      <c r="C3" s="231"/>
      <c r="D3" s="212" t="str">
        <f>'Rincian (th1)'!D3</f>
        <v xml:space="preserve">:  </v>
      </c>
      <c r="E3" s="149"/>
      <c r="F3" s="149"/>
      <c r="G3" s="149"/>
      <c r="H3" s="149"/>
      <c r="I3" s="7"/>
      <c r="J3" s="7"/>
      <c r="K3" s="30"/>
      <c r="L3" s="9"/>
      <c r="M3" s="10"/>
      <c r="N3" s="7"/>
      <c r="AD3" s="26"/>
      <c r="AE3" s="26"/>
      <c r="AF3" s="26"/>
      <c r="AG3" s="26"/>
      <c r="AH3" s="26"/>
      <c r="AI3" s="26"/>
    </row>
    <row r="4" spans="1:35" ht="15.75" x14ac:dyDescent="0.2">
      <c r="A4" s="231" t="s">
        <v>129</v>
      </c>
      <c r="B4" s="231"/>
      <c r="C4" s="231"/>
      <c r="D4" s="212" t="str">
        <f>'Rincian (th1)'!D4</f>
        <v>:</v>
      </c>
      <c r="E4" s="149"/>
      <c r="F4" s="149"/>
      <c r="G4" s="149"/>
      <c r="I4" s="7"/>
      <c r="J4" s="30"/>
      <c r="K4" s="9"/>
      <c r="L4" s="10"/>
      <c r="M4" s="7"/>
      <c r="AD4" s="26"/>
      <c r="AE4" s="26"/>
      <c r="AF4" s="26"/>
      <c r="AG4" s="26"/>
      <c r="AH4" s="26"/>
    </row>
    <row r="5" spans="1:35" ht="15.75" x14ac:dyDescent="0.2">
      <c r="A5" s="231" t="s">
        <v>112</v>
      </c>
      <c r="B5" s="231"/>
      <c r="C5" s="231"/>
      <c r="D5" s="212" t="str">
        <f>'Rincian (th1)'!D5</f>
        <v xml:space="preserve">:  </v>
      </c>
      <c r="E5" s="149"/>
      <c r="F5" s="149"/>
      <c r="G5" s="149"/>
      <c r="H5" s="149"/>
      <c r="I5" s="7"/>
      <c r="J5" s="7"/>
      <c r="K5" s="30"/>
      <c r="L5" s="9"/>
      <c r="M5" s="10"/>
      <c r="N5" s="7"/>
      <c r="AD5" s="26"/>
      <c r="AE5" s="26"/>
      <c r="AF5" s="26"/>
      <c r="AG5" s="26"/>
      <c r="AH5" s="26"/>
      <c r="AI5" s="26"/>
    </row>
    <row r="6" spans="1:35" ht="15.75" x14ac:dyDescent="0.2">
      <c r="A6" s="231" t="s">
        <v>113</v>
      </c>
      <c r="B6" s="231"/>
      <c r="C6" s="231"/>
      <c r="D6" s="212" t="str">
        <f>'Rincian (th1)'!D6</f>
        <v xml:space="preserve">:  </v>
      </c>
      <c r="E6" s="149"/>
      <c r="F6" s="149"/>
      <c r="G6" s="149"/>
      <c r="H6" s="149"/>
      <c r="I6" s="7"/>
      <c r="J6" s="7"/>
      <c r="K6" s="30"/>
      <c r="L6" s="9"/>
      <c r="M6" s="10"/>
      <c r="N6" s="7"/>
      <c r="AD6" s="26"/>
      <c r="AE6" s="26"/>
      <c r="AF6" s="26"/>
      <c r="AG6" s="26"/>
      <c r="AH6" s="26"/>
      <c r="AI6" s="26"/>
    </row>
    <row r="7" spans="1:35" ht="15.75" x14ac:dyDescent="0.2">
      <c r="A7" s="231" t="s">
        <v>126</v>
      </c>
      <c r="B7" s="231"/>
      <c r="C7" s="231"/>
      <c r="D7" s="212" t="str">
        <f>'Rincian (th1)'!D7</f>
        <v xml:space="preserve">:  </v>
      </c>
      <c r="E7" s="149"/>
      <c r="F7" s="149"/>
      <c r="G7" s="149"/>
      <c r="I7" s="7"/>
      <c r="J7" s="30"/>
      <c r="K7" s="9"/>
      <c r="L7" s="10"/>
      <c r="M7" s="7"/>
      <c r="AD7" s="26"/>
      <c r="AE7" s="26"/>
      <c r="AF7" s="26"/>
      <c r="AG7" s="26"/>
      <c r="AH7" s="26"/>
    </row>
    <row r="8" spans="1:35" ht="15.75" x14ac:dyDescent="0.2">
      <c r="A8" s="150" t="s">
        <v>109</v>
      </c>
      <c r="B8" s="150"/>
      <c r="C8" s="150"/>
      <c r="D8" s="212" t="str">
        <f>'Rincian (th1)'!D8</f>
        <v>:  ... tahun</v>
      </c>
      <c r="E8" s="149"/>
      <c r="F8" s="149"/>
      <c r="G8" s="149"/>
      <c r="H8" s="149"/>
      <c r="I8" s="7"/>
      <c r="J8" s="7"/>
      <c r="K8" s="30"/>
      <c r="L8" s="9"/>
      <c r="M8" s="10"/>
      <c r="N8" s="7"/>
      <c r="AD8" s="26"/>
      <c r="AE8" s="26"/>
      <c r="AF8" s="26"/>
      <c r="AG8" s="26"/>
      <c r="AH8" s="26"/>
      <c r="AI8" s="26"/>
    </row>
    <row r="9" spans="1:35" ht="15.75" x14ac:dyDescent="0.2">
      <c r="B9" s="152"/>
      <c r="C9" s="153"/>
      <c r="D9" s="150"/>
      <c r="E9" s="149"/>
      <c r="F9" s="149"/>
      <c r="G9" s="149"/>
      <c r="H9" s="149"/>
      <c r="I9" s="7"/>
      <c r="J9" s="7"/>
      <c r="K9" s="30"/>
      <c r="L9" s="9"/>
      <c r="M9" s="10"/>
      <c r="N9" s="7"/>
      <c r="AD9" s="26"/>
      <c r="AE9" s="26"/>
      <c r="AF9" s="26"/>
      <c r="AG9" s="26"/>
      <c r="AH9" s="26"/>
      <c r="AI9" s="26"/>
    </row>
    <row r="10" spans="1:35" ht="12" customHeight="1" x14ac:dyDescent="0.2">
      <c r="A10" s="239" t="s">
        <v>0</v>
      </c>
      <c r="B10" s="240"/>
      <c r="C10" s="241"/>
      <c r="D10" s="237" t="s">
        <v>117</v>
      </c>
      <c r="E10" s="51" t="s">
        <v>1</v>
      </c>
      <c r="F10" s="257" t="s">
        <v>5</v>
      </c>
      <c r="G10" s="257"/>
    </row>
    <row r="11" spans="1:35" ht="12" customHeight="1" x14ac:dyDescent="0.2">
      <c r="A11" s="242"/>
      <c r="B11" s="243"/>
      <c r="C11" s="244"/>
      <c r="D11" s="238"/>
      <c r="E11" s="52"/>
      <c r="F11" s="20" t="s">
        <v>6</v>
      </c>
      <c r="G11" s="20" t="s">
        <v>7</v>
      </c>
    </row>
    <row r="12" spans="1:35" s="26" customFormat="1" ht="12" customHeight="1" x14ac:dyDescent="0.2">
      <c r="A12" s="245"/>
      <c r="B12" s="246"/>
      <c r="C12" s="247"/>
      <c r="D12" s="238"/>
      <c r="E12" s="53"/>
      <c r="F12" s="20" t="s">
        <v>11</v>
      </c>
      <c r="G12" s="20" t="s">
        <v>11</v>
      </c>
      <c r="H12" s="7"/>
      <c r="AD12" s="7"/>
      <c r="AE12" s="7"/>
      <c r="AF12" s="7"/>
    </row>
    <row r="13" spans="1:35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7"/>
      <c r="AD13" s="7"/>
      <c r="AE13" s="7"/>
      <c r="AF13" s="7"/>
    </row>
    <row r="14" spans="1:35" s="26" customFormat="1" ht="15.75" customHeight="1" x14ac:dyDescent="0.2">
      <c r="A14" s="147"/>
      <c r="B14" s="114" t="s">
        <v>47</v>
      </c>
      <c r="C14" s="70" t="s">
        <v>36</v>
      </c>
      <c r="D14" s="70"/>
      <c r="E14" s="70"/>
      <c r="F14" s="70"/>
      <c r="G14" s="70"/>
      <c r="H14" s="7"/>
      <c r="AD14" s="7"/>
      <c r="AE14" s="7"/>
      <c r="AF14" s="7"/>
    </row>
    <row r="15" spans="1:35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7"/>
      <c r="AD15" s="7"/>
      <c r="AE15" s="7"/>
      <c r="AF15" s="7"/>
    </row>
    <row r="16" spans="1:35" s="26" customFormat="1" x14ac:dyDescent="0.2">
      <c r="A16" s="1"/>
      <c r="B16" s="217"/>
      <c r="C16" s="3">
        <v>1</v>
      </c>
      <c r="D16" s="2" t="s">
        <v>49</v>
      </c>
      <c r="E16" s="128">
        <f>'Rincian (th1)'!J16</f>
        <v>0</v>
      </c>
      <c r="F16" s="128">
        <f>'Rincian (th1)'!K16</f>
        <v>0</v>
      </c>
      <c r="G16" s="128">
        <f>'Rincian (th1)'!L16</f>
        <v>0</v>
      </c>
      <c r="H16" s="7"/>
      <c r="AD16" s="7"/>
      <c r="AE16" s="7"/>
      <c r="AF16" s="7"/>
    </row>
    <row r="17" spans="1:32" s="26" customFormat="1" x14ac:dyDescent="0.2">
      <c r="A17" s="4"/>
      <c r="B17" s="218"/>
      <c r="C17" s="3">
        <v>2</v>
      </c>
      <c r="D17" s="2" t="s">
        <v>50</v>
      </c>
      <c r="E17" s="128">
        <f>'Rincian (th1)'!J17</f>
        <v>0</v>
      </c>
      <c r="F17" s="128">
        <f>'Rincian (th1)'!K17</f>
        <v>0</v>
      </c>
      <c r="G17" s="128">
        <f>'Rincian (th1)'!L17</f>
        <v>0</v>
      </c>
      <c r="H17" s="7"/>
      <c r="AD17" s="7"/>
      <c r="AE17" s="7"/>
      <c r="AF17" s="7"/>
    </row>
    <row r="18" spans="1:32" s="26" customFormat="1" x14ac:dyDescent="0.2">
      <c r="A18" s="4"/>
      <c r="B18" s="218"/>
      <c r="C18" s="3">
        <v>3</v>
      </c>
      <c r="D18" s="2" t="s">
        <v>50</v>
      </c>
      <c r="E18" s="128">
        <f>'Rincian (th1)'!J18</f>
        <v>0</v>
      </c>
      <c r="F18" s="128">
        <f>'Rincian (th1)'!K18</f>
        <v>0</v>
      </c>
      <c r="G18" s="128">
        <f>'Rincian (th1)'!L18</f>
        <v>0</v>
      </c>
      <c r="H18" s="7"/>
      <c r="AD18" s="7"/>
      <c r="AE18" s="7"/>
      <c r="AF18" s="7"/>
    </row>
    <row r="19" spans="1:32" s="26" customFormat="1" x14ac:dyDescent="0.2">
      <c r="A19" s="4"/>
      <c r="B19" s="218"/>
      <c r="C19" s="3">
        <v>4</v>
      </c>
      <c r="D19" s="2" t="s">
        <v>50</v>
      </c>
      <c r="E19" s="128">
        <f>'Rincian (th1)'!J19</f>
        <v>0</v>
      </c>
      <c r="F19" s="128">
        <f>'Rincian (th1)'!K19</f>
        <v>0</v>
      </c>
      <c r="G19" s="128">
        <f>'Rincian (th1)'!L19</f>
        <v>0</v>
      </c>
      <c r="H19" s="7"/>
      <c r="AD19" s="7"/>
      <c r="AE19" s="7"/>
      <c r="AF19" s="7"/>
    </row>
    <row r="20" spans="1:32" s="26" customFormat="1" x14ac:dyDescent="0.2">
      <c r="A20" s="4"/>
      <c r="B20" s="218"/>
      <c r="C20" s="3">
        <v>5</v>
      </c>
      <c r="D20" s="2" t="s">
        <v>51</v>
      </c>
      <c r="E20" s="128">
        <f>'Rincian (th1)'!J20</f>
        <v>0</v>
      </c>
      <c r="F20" s="128">
        <f>'Rincian (th1)'!K20</f>
        <v>0</v>
      </c>
      <c r="G20" s="128">
        <f>'Rincian (th1)'!L20</f>
        <v>0</v>
      </c>
      <c r="H20" s="7"/>
      <c r="AD20" s="7"/>
      <c r="AE20" s="7"/>
      <c r="AF20" s="7"/>
    </row>
    <row r="21" spans="1:32" s="26" customFormat="1" x14ac:dyDescent="0.2">
      <c r="A21" s="4"/>
      <c r="B21" s="218"/>
      <c r="C21" s="3">
        <v>6</v>
      </c>
      <c r="D21" s="2" t="s">
        <v>52</v>
      </c>
      <c r="E21" s="128">
        <f>'Rincian (th1)'!J21</f>
        <v>0</v>
      </c>
      <c r="F21" s="128">
        <f>'Rincian (th1)'!K21</f>
        <v>0</v>
      </c>
      <c r="G21" s="128">
        <f>'Rincian (th1)'!L21</f>
        <v>0</v>
      </c>
      <c r="H21" s="7"/>
      <c r="AD21" s="7"/>
      <c r="AE21" s="7"/>
      <c r="AF21" s="7"/>
    </row>
    <row r="22" spans="1:32" s="26" customFormat="1" x14ac:dyDescent="0.2">
      <c r="A22" s="4"/>
      <c r="B22" s="218"/>
      <c r="C22" s="3">
        <v>7</v>
      </c>
      <c r="D22" s="2" t="s">
        <v>52</v>
      </c>
      <c r="E22" s="128">
        <f>'Rincian (th1)'!J22</f>
        <v>0</v>
      </c>
      <c r="F22" s="128">
        <f>'Rincian (th1)'!K22</f>
        <v>0</v>
      </c>
      <c r="G22" s="128">
        <f>'Rincian (th1)'!L22</f>
        <v>0</v>
      </c>
      <c r="H22" s="7"/>
      <c r="AD22" s="7"/>
      <c r="AE22" s="7"/>
      <c r="AF22" s="7"/>
    </row>
    <row r="23" spans="1:32" s="26" customFormat="1" x14ac:dyDescent="0.2">
      <c r="A23" s="4"/>
      <c r="B23" s="218"/>
      <c r="C23" s="3">
        <v>8</v>
      </c>
      <c r="D23" s="2" t="s">
        <v>53</v>
      </c>
      <c r="E23" s="128">
        <f>'Rincian (th1)'!J23</f>
        <v>0</v>
      </c>
      <c r="F23" s="128">
        <f>'Rincian (th1)'!K23</f>
        <v>0</v>
      </c>
      <c r="G23" s="128">
        <f>'Rincian (th1)'!L23</f>
        <v>0</v>
      </c>
      <c r="H23" s="7"/>
      <c r="AD23" s="7"/>
      <c r="AE23" s="7"/>
      <c r="AF23" s="7"/>
    </row>
    <row r="24" spans="1:32" s="26" customFormat="1" x14ac:dyDescent="0.2">
      <c r="A24" s="4"/>
      <c r="B24" s="219"/>
      <c r="C24" s="3">
        <v>9</v>
      </c>
      <c r="D24" s="2" t="s">
        <v>54</v>
      </c>
      <c r="E24" s="128">
        <f>'Rincian (th1)'!J24</f>
        <v>0</v>
      </c>
      <c r="F24" s="128">
        <f>'Rincian (th1)'!K24</f>
        <v>0</v>
      </c>
      <c r="G24" s="128">
        <f>'Rincian (th1)'!L24</f>
        <v>0</v>
      </c>
      <c r="H24" s="7"/>
      <c r="AD24" s="7"/>
      <c r="AE24" s="7"/>
      <c r="AF24" s="7"/>
    </row>
    <row r="25" spans="1:32" s="26" customFormat="1" x14ac:dyDescent="0.2">
      <c r="A25" s="5"/>
      <c r="B25" s="113" t="s">
        <v>63</v>
      </c>
      <c r="C25" s="71"/>
      <c r="D25" s="71"/>
      <c r="E25" s="54">
        <f>SUM(E16:E24)</f>
        <v>0</v>
      </c>
      <c r="F25" s="54">
        <f t="shared" ref="F25:G25" si="0">SUM(F16:F24)</f>
        <v>0</v>
      </c>
      <c r="G25" s="54">
        <f t="shared" si="0"/>
        <v>0</v>
      </c>
      <c r="H25" s="7"/>
      <c r="I25" s="28"/>
      <c r="AD25" s="7"/>
      <c r="AE25" s="7"/>
      <c r="AF25" s="7"/>
    </row>
    <row r="26" spans="1:32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"/>
      <c r="AD26" s="7"/>
      <c r="AE26" s="7"/>
      <c r="AF26" s="7"/>
    </row>
    <row r="27" spans="1:32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/>
      <c r="AD27" s="7"/>
      <c r="AE27" s="7"/>
      <c r="AF27" s="7"/>
    </row>
    <row r="28" spans="1:32" s="26" customFormat="1" x14ac:dyDescent="0.2">
      <c r="A28" s="1"/>
      <c r="B28" s="48" t="s">
        <v>55</v>
      </c>
      <c r="C28" s="48" t="s">
        <v>41</v>
      </c>
      <c r="D28" s="56" t="s">
        <v>42</v>
      </c>
      <c r="E28" s="127">
        <f>'Rincian (th1)'!J33</f>
        <v>0</v>
      </c>
      <c r="F28" s="127">
        <f>'Rincian (th1)'!K33</f>
        <v>0</v>
      </c>
      <c r="G28" s="127">
        <f>'Rincian (th1)'!L33</f>
        <v>0</v>
      </c>
      <c r="H28" s="7"/>
      <c r="AD28" s="7"/>
      <c r="AE28" s="7"/>
      <c r="AF28" s="7"/>
    </row>
    <row r="29" spans="1:32" s="26" customFormat="1" x14ac:dyDescent="0.2">
      <c r="A29" s="4"/>
      <c r="B29" s="48" t="s">
        <v>58</v>
      </c>
      <c r="C29" s="63" t="s">
        <v>30</v>
      </c>
      <c r="D29" s="88" t="s">
        <v>43</v>
      </c>
      <c r="E29" s="127">
        <f>'Rincian (th1)'!J39</f>
        <v>0</v>
      </c>
      <c r="F29" s="127">
        <f>'Rincian (th1)'!K39</f>
        <v>0</v>
      </c>
      <c r="G29" s="127">
        <f>'Rincian (th1)'!L39</f>
        <v>0</v>
      </c>
      <c r="H29" s="7"/>
      <c r="AD29" s="7"/>
      <c r="AE29" s="7"/>
      <c r="AF29" s="7"/>
    </row>
    <row r="30" spans="1:32" s="26" customFormat="1" ht="15" customHeight="1" x14ac:dyDescent="0.2">
      <c r="A30" s="4"/>
      <c r="B30" s="48" t="s">
        <v>59</v>
      </c>
      <c r="C30" s="85" t="s">
        <v>31</v>
      </c>
      <c r="D30" s="88" t="s">
        <v>44</v>
      </c>
      <c r="E30" s="127">
        <f>'Rincian (th1)'!J45</f>
        <v>0</v>
      </c>
      <c r="F30" s="127">
        <f>'Rincian (th1)'!K45</f>
        <v>0</v>
      </c>
      <c r="G30" s="127">
        <f>'Rincian (th1)'!L45</f>
        <v>0</v>
      </c>
      <c r="H30" s="7"/>
      <c r="AD30" s="7"/>
      <c r="AE30" s="7"/>
      <c r="AF30" s="7"/>
    </row>
    <row r="31" spans="1:32" s="26" customFormat="1" ht="15" customHeight="1" x14ac:dyDescent="0.2">
      <c r="A31" s="4"/>
      <c r="B31" s="132" t="s">
        <v>60</v>
      </c>
      <c r="C31" s="64" t="s">
        <v>32</v>
      </c>
      <c r="D31" s="133" t="s">
        <v>45</v>
      </c>
      <c r="E31" s="127">
        <f>'Rincian (th1)'!J51</f>
        <v>0</v>
      </c>
      <c r="F31" s="127">
        <f>'Rincian (th1)'!K51</f>
        <v>0</v>
      </c>
      <c r="G31" s="127">
        <f>'Rincian (th1)'!L51</f>
        <v>0</v>
      </c>
      <c r="H31" s="7"/>
      <c r="AD31" s="7"/>
      <c r="AE31" s="7"/>
      <c r="AF31" s="7"/>
    </row>
    <row r="32" spans="1:32" s="22" customFormat="1" ht="12" customHeight="1" x14ac:dyDescent="0.2">
      <c r="A32" s="69"/>
      <c r="B32" s="224" t="s">
        <v>71</v>
      </c>
      <c r="C32" s="258"/>
      <c r="D32" s="110"/>
      <c r="E32" s="130">
        <f>SUM(E28:E30)</f>
        <v>0</v>
      </c>
      <c r="F32" s="130">
        <f t="shared" ref="F32:G32" si="1">SUM(F28:F30)</f>
        <v>0</v>
      </c>
      <c r="G32" s="130">
        <f t="shared" si="1"/>
        <v>0</v>
      </c>
      <c r="I32" s="2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12" customHeight="1" x14ac:dyDescent="0.2">
      <c r="A33" s="147"/>
      <c r="B33" s="109" t="s">
        <v>40</v>
      </c>
      <c r="C33" s="109" t="s">
        <v>72</v>
      </c>
      <c r="D33" s="134"/>
      <c r="E33" s="103"/>
      <c r="F33" s="103"/>
      <c r="G33" s="103"/>
    </row>
    <row r="34" spans="1:29" x14ac:dyDescent="0.2">
      <c r="A34" s="1"/>
      <c r="B34" s="63" t="s">
        <v>65</v>
      </c>
      <c r="C34" s="63" t="s">
        <v>64</v>
      </c>
      <c r="D34" s="63"/>
      <c r="E34" s="135">
        <f>'Rincian (th1)'!J59</f>
        <v>0</v>
      </c>
      <c r="F34" s="135">
        <f>'Rincian (th1)'!K59</f>
        <v>0</v>
      </c>
      <c r="G34" s="135">
        <f>'Rincian (th1)'!L59</f>
        <v>0</v>
      </c>
    </row>
    <row r="35" spans="1:29" x14ac:dyDescent="0.2">
      <c r="A35" s="4"/>
      <c r="B35" s="48" t="s">
        <v>66</v>
      </c>
      <c r="C35" s="63" t="s">
        <v>33</v>
      </c>
      <c r="D35" s="63"/>
      <c r="E35" s="127">
        <f>'Rincian (th1)'!J65</f>
        <v>0</v>
      </c>
      <c r="F35" s="127">
        <f>'Rincian (th1)'!K65</f>
        <v>0</v>
      </c>
      <c r="G35" s="127">
        <f>'Rincian (th1)'!L65</f>
        <v>0</v>
      </c>
    </row>
    <row r="36" spans="1:29" x14ac:dyDescent="0.2">
      <c r="A36" s="4"/>
      <c r="B36" s="64" t="s">
        <v>67</v>
      </c>
      <c r="C36" s="85" t="s">
        <v>35</v>
      </c>
      <c r="D36" s="86"/>
      <c r="E36" s="127">
        <f>'Rincian (th1)'!J71</f>
        <v>0</v>
      </c>
      <c r="F36" s="127">
        <f>'Rincian (th1)'!K71</f>
        <v>0</v>
      </c>
      <c r="G36" s="127">
        <f>'Rincian (th1)'!L71</f>
        <v>0</v>
      </c>
    </row>
    <row r="37" spans="1:29" ht="15" customHeight="1" x14ac:dyDescent="0.2">
      <c r="A37" s="4"/>
      <c r="B37" s="48" t="s">
        <v>68</v>
      </c>
      <c r="C37" s="85" t="s">
        <v>34</v>
      </c>
      <c r="D37" s="86"/>
      <c r="E37" s="127">
        <f>'Rincian (th1)'!J77</f>
        <v>0</v>
      </c>
      <c r="F37" s="127">
        <f>'Rincian (th1)'!K77</f>
        <v>0</v>
      </c>
      <c r="G37" s="127">
        <f>'Rincian (th1)'!L77</f>
        <v>0</v>
      </c>
    </row>
    <row r="38" spans="1:29" s="32" customFormat="1" x14ac:dyDescent="0.25">
      <c r="A38" s="4"/>
      <c r="B38" s="48" t="s">
        <v>69</v>
      </c>
      <c r="C38" s="63" t="s">
        <v>16</v>
      </c>
      <c r="D38" s="63"/>
      <c r="E38" s="127">
        <f>'Rincian (th1)'!J84</f>
        <v>0</v>
      </c>
      <c r="F38" s="127">
        <f>'Rincian (th1)'!K84</f>
        <v>0</v>
      </c>
      <c r="G38" s="127">
        <f>'Rincian (th1)'!L84</f>
        <v>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s="22" customFormat="1" ht="11.25" customHeight="1" x14ac:dyDescent="0.2">
      <c r="A39" s="69"/>
      <c r="B39" s="224" t="s">
        <v>85</v>
      </c>
      <c r="C39" s="258"/>
      <c r="D39" s="110"/>
      <c r="E39" s="130">
        <f>SUM(E34:E38)</f>
        <v>0</v>
      </c>
      <c r="F39" s="130">
        <f t="shared" ref="F39:G39" si="2">SUM(F34:F38)</f>
        <v>0</v>
      </c>
      <c r="G39" s="130">
        <f t="shared" si="2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5.75" customHeight="1" x14ac:dyDescent="0.2">
      <c r="A40" s="147"/>
      <c r="B40" s="226" t="s">
        <v>84</v>
      </c>
      <c r="C40" s="227"/>
      <c r="D40" s="115"/>
      <c r="E40" s="54">
        <f>E39+E32</f>
        <v>0</v>
      </c>
      <c r="F40" s="136">
        <f>F39+F32</f>
        <v>0</v>
      </c>
      <c r="G40" s="136">
        <f>G39+G32</f>
        <v>0</v>
      </c>
    </row>
    <row r="41" spans="1:29" ht="15.75" customHeight="1" x14ac:dyDescent="0.2">
      <c r="A41" s="68" t="s">
        <v>102</v>
      </c>
      <c r="B41" s="70"/>
      <c r="C41" s="70"/>
      <c r="D41" s="71"/>
      <c r="E41" s="54">
        <f>E40+E25</f>
        <v>0</v>
      </c>
      <c r="F41" s="137">
        <f>F40+F25</f>
        <v>0</v>
      </c>
      <c r="G41" s="137">
        <f>G40+G25</f>
        <v>0</v>
      </c>
    </row>
    <row r="42" spans="1:29" ht="15.75" customHeight="1" x14ac:dyDescent="0.2">
      <c r="A42" s="68" t="s">
        <v>103</v>
      </c>
      <c r="B42" s="70"/>
      <c r="C42" s="70"/>
      <c r="D42" s="71"/>
      <c r="E42" s="54">
        <f>5%*E41</f>
        <v>0</v>
      </c>
      <c r="F42" s="137">
        <f t="shared" ref="F42:G42" si="3">5%*F41</f>
        <v>0</v>
      </c>
      <c r="G42" s="137">
        <f t="shared" si="3"/>
        <v>0</v>
      </c>
    </row>
    <row r="43" spans="1:29" ht="20.25" customHeight="1" x14ac:dyDescent="0.2">
      <c r="A43" s="100" t="s">
        <v>101</v>
      </c>
      <c r="B43" s="101"/>
      <c r="C43" s="101"/>
      <c r="D43" s="59"/>
      <c r="E43" s="138">
        <f>E41+E42</f>
        <v>0</v>
      </c>
      <c r="F43" s="138">
        <f t="shared" ref="F43:G43" si="4">F41+F42</f>
        <v>0</v>
      </c>
      <c r="G43" s="138">
        <f t="shared" si="4"/>
        <v>0</v>
      </c>
    </row>
    <row r="44" spans="1:29" s="124" customFormat="1" ht="5.25" customHeight="1" x14ac:dyDescent="0.2">
      <c r="A44" s="120"/>
      <c r="B44" s="121"/>
      <c r="C44" s="121"/>
      <c r="D44" s="122"/>
      <c r="E44" s="123"/>
      <c r="F44" s="123"/>
      <c r="G44" s="123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:29" ht="15.75" customHeight="1" x14ac:dyDescent="0.2">
      <c r="A45" s="126" t="s">
        <v>106</v>
      </c>
      <c r="B45" s="118"/>
      <c r="C45" s="118"/>
      <c r="D45" s="118"/>
      <c r="E45" s="119"/>
      <c r="F45" s="119"/>
      <c r="G45" s="119"/>
    </row>
    <row r="46" spans="1:29" ht="15.75" customHeight="1" x14ac:dyDescent="0.2">
      <c r="A46" s="117" t="s">
        <v>86</v>
      </c>
      <c r="B46" s="118" t="s">
        <v>105</v>
      </c>
      <c r="C46" s="118"/>
      <c r="D46" s="118"/>
      <c r="E46" s="119"/>
      <c r="F46" s="119"/>
      <c r="G46" s="119"/>
    </row>
    <row r="47" spans="1:29" x14ac:dyDescent="0.2">
      <c r="A47" s="1"/>
      <c r="B47" s="48" t="s">
        <v>47</v>
      </c>
      <c r="C47" s="48" t="s">
        <v>41</v>
      </c>
      <c r="D47" s="56" t="s">
        <v>93</v>
      </c>
      <c r="E47" s="127">
        <f>'Rincian (th1)'!J98</f>
        <v>0</v>
      </c>
      <c r="F47" s="127">
        <f>'Rincian (th1)'!K98</f>
        <v>0</v>
      </c>
      <c r="G47" s="127">
        <f>'Rincian (th1)'!L98</f>
        <v>0</v>
      </c>
    </row>
    <row r="48" spans="1:29" x14ac:dyDescent="0.2">
      <c r="A48" s="4"/>
      <c r="B48" s="48" t="s">
        <v>48</v>
      </c>
      <c r="C48" s="63" t="s">
        <v>30</v>
      </c>
      <c r="D48" s="88" t="s">
        <v>94</v>
      </c>
      <c r="E48" s="127">
        <f>'Rincian (th1)'!J104</f>
        <v>0</v>
      </c>
      <c r="F48" s="127">
        <f>'Rincian (th1)'!K104</f>
        <v>0</v>
      </c>
      <c r="G48" s="127">
        <f>'Rincian (th1)'!L104</f>
        <v>0</v>
      </c>
    </row>
    <row r="49" spans="1:7" x14ac:dyDescent="0.2">
      <c r="A49" s="4"/>
      <c r="B49" s="48" t="s">
        <v>87</v>
      </c>
      <c r="C49" s="85" t="s">
        <v>31</v>
      </c>
      <c r="D49" s="97" t="s">
        <v>95</v>
      </c>
      <c r="E49" s="127">
        <f>'Rincian (th1)'!J110</f>
        <v>0</v>
      </c>
      <c r="F49" s="127">
        <f>'Rincian (th1)'!K110</f>
        <v>0</v>
      </c>
      <c r="G49" s="127">
        <f>'Rincian (th1)'!L110</f>
        <v>0</v>
      </c>
    </row>
    <row r="50" spans="1:7" x14ac:dyDescent="0.2">
      <c r="A50" s="4"/>
      <c r="B50" s="48" t="s">
        <v>88</v>
      </c>
      <c r="C50" s="63" t="s">
        <v>32</v>
      </c>
      <c r="D50" s="88" t="s">
        <v>96</v>
      </c>
      <c r="E50" s="127">
        <f>'Rincian (th1)'!J116</f>
        <v>0</v>
      </c>
      <c r="F50" s="127">
        <f>'Rincian (th1)'!K116</f>
        <v>0</v>
      </c>
      <c r="G50" s="127">
        <f>'Rincian (th1)'!L116</f>
        <v>0</v>
      </c>
    </row>
    <row r="51" spans="1:7" x14ac:dyDescent="0.2">
      <c r="A51" s="68" t="s">
        <v>103</v>
      </c>
      <c r="B51" s="70"/>
      <c r="C51" s="70"/>
      <c r="D51" s="71"/>
      <c r="E51" s="54">
        <f>SUM(E47:E50)</f>
        <v>0</v>
      </c>
      <c r="F51" s="54">
        <f t="shared" ref="F51:G51" si="5">SUM(F47:F50)</f>
        <v>0</v>
      </c>
      <c r="G51" s="54">
        <f t="shared" si="5"/>
        <v>0</v>
      </c>
    </row>
    <row r="52" spans="1:7" ht="20.25" customHeight="1" x14ac:dyDescent="0.2">
      <c r="A52" s="100" t="s">
        <v>101</v>
      </c>
      <c r="B52" s="101"/>
      <c r="C52" s="101"/>
      <c r="D52" s="59"/>
      <c r="E52" s="138">
        <f>E51+E41</f>
        <v>0</v>
      </c>
      <c r="F52" s="138">
        <f>F51+F41</f>
        <v>0</v>
      </c>
      <c r="G52" s="138">
        <f>G51+G41</f>
        <v>0</v>
      </c>
    </row>
  </sheetData>
  <mergeCells count="15">
    <mergeCell ref="B39:C39"/>
    <mergeCell ref="B40:C40"/>
    <mergeCell ref="B16:B24"/>
    <mergeCell ref="B32:C32"/>
    <mergeCell ref="A7:C7"/>
    <mergeCell ref="F10:G10"/>
    <mergeCell ref="B13:G13"/>
    <mergeCell ref="F1:G1"/>
    <mergeCell ref="A3:C3"/>
    <mergeCell ref="A5:C5"/>
    <mergeCell ref="A10:C12"/>
    <mergeCell ref="D10:D12"/>
    <mergeCell ref="A6:C6"/>
    <mergeCell ref="A1:E1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zoomScale="90" zoomScaleNormal="90" workbookViewId="0">
      <selection activeCell="D3" sqref="D3:D8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40.28515625" style="18" customWidth="1"/>
    <col min="5" max="5" width="13.28515625" style="30" customWidth="1"/>
    <col min="6" max="6" width="10.7109375" style="9" customWidth="1"/>
    <col min="7" max="7" width="10.28515625" style="10" customWidth="1"/>
    <col min="8" max="8" width="9.5703125" style="7" bestFit="1" customWidth="1"/>
    <col min="9" max="9" width="9.5703125" style="26" bestFit="1" customWidth="1"/>
    <col min="10" max="29" width="9.140625" style="26"/>
    <col min="30" max="16384" width="9.140625" style="7"/>
  </cols>
  <sheetData>
    <row r="1" spans="1:35" ht="22.5" x14ac:dyDescent="0.3">
      <c r="A1" s="234" t="s">
        <v>122</v>
      </c>
      <c r="B1" s="235"/>
      <c r="C1" s="235"/>
      <c r="D1" s="235"/>
      <c r="E1" s="236"/>
      <c r="F1" s="232" t="s">
        <v>114</v>
      </c>
      <c r="G1" s="233"/>
      <c r="H1"/>
      <c r="I1"/>
      <c r="J1"/>
      <c r="K1"/>
      <c r="L1" s="7"/>
      <c r="M1" s="7"/>
      <c r="N1" s="7"/>
      <c r="AD1" s="26"/>
      <c r="AE1" s="26"/>
      <c r="AF1" s="26"/>
      <c r="AG1" s="26"/>
      <c r="AH1" s="26"/>
      <c r="AI1" s="26"/>
    </row>
    <row r="2" spans="1:35" ht="7.5" customHeight="1" x14ac:dyDescent="0.2">
      <c r="A2" s="148"/>
      <c r="B2" s="148"/>
      <c r="C2" s="148"/>
      <c r="D2" s="149"/>
      <c r="E2" s="149"/>
      <c r="F2" s="149"/>
      <c r="G2" s="149"/>
      <c r="H2" s="149"/>
      <c r="I2" s="7"/>
      <c r="J2" s="7"/>
      <c r="K2" s="30"/>
      <c r="L2" s="9"/>
      <c r="M2" s="10"/>
      <c r="N2" s="7"/>
      <c r="AD2" s="26"/>
      <c r="AE2" s="26"/>
      <c r="AF2" s="26"/>
      <c r="AG2" s="26"/>
      <c r="AH2" s="26"/>
      <c r="AI2" s="26"/>
    </row>
    <row r="3" spans="1:35" ht="15.75" x14ac:dyDescent="0.2">
      <c r="A3" s="231" t="s">
        <v>107</v>
      </c>
      <c r="B3" s="231"/>
      <c r="C3" s="231"/>
      <c r="D3" s="212" t="str">
        <f>'Rincian (th1)'!D3</f>
        <v xml:space="preserve">:  </v>
      </c>
      <c r="E3" s="149"/>
      <c r="F3" s="149"/>
      <c r="G3" s="149"/>
      <c r="H3" s="149"/>
      <c r="I3" s="7"/>
      <c r="J3" s="7"/>
      <c r="K3" s="30"/>
      <c r="L3" s="9"/>
      <c r="M3" s="10"/>
      <c r="N3" s="7"/>
      <c r="AD3" s="26"/>
      <c r="AE3" s="26"/>
      <c r="AF3" s="26"/>
      <c r="AG3" s="26"/>
      <c r="AH3" s="26"/>
      <c r="AI3" s="26"/>
    </row>
    <row r="4" spans="1:35" ht="15.75" x14ac:dyDescent="0.2">
      <c r="A4" s="231" t="s">
        <v>129</v>
      </c>
      <c r="B4" s="231"/>
      <c r="C4" s="231"/>
      <c r="D4" s="212" t="str">
        <f>'Rincian (th1)'!D4</f>
        <v>:</v>
      </c>
      <c r="E4" s="149"/>
      <c r="F4" s="149"/>
      <c r="G4" s="149"/>
      <c r="I4" s="7"/>
      <c r="J4" s="30"/>
      <c r="K4" s="9"/>
      <c r="L4" s="10"/>
      <c r="M4" s="7"/>
      <c r="AD4" s="26"/>
      <c r="AE4" s="26"/>
      <c r="AF4" s="26"/>
      <c r="AG4" s="26"/>
      <c r="AH4" s="26"/>
    </row>
    <row r="5" spans="1:35" ht="15.75" x14ac:dyDescent="0.2">
      <c r="A5" s="231" t="s">
        <v>112</v>
      </c>
      <c r="B5" s="231"/>
      <c r="C5" s="231"/>
      <c r="D5" s="212" t="str">
        <f>'Rincian (th1)'!D5</f>
        <v xml:space="preserve">:  </v>
      </c>
      <c r="E5" s="149"/>
      <c r="F5" s="149"/>
      <c r="G5" s="149"/>
      <c r="H5" s="149"/>
      <c r="I5" s="7"/>
      <c r="J5" s="7"/>
      <c r="K5" s="30"/>
      <c r="L5" s="9"/>
      <c r="M5" s="10"/>
      <c r="N5" s="7"/>
      <c r="AD5" s="26"/>
      <c r="AE5" s="26"/>
      <c r="AF5" s="26"/>
      <c r="AG5" s="26"/>
      <c r="AH5" s="26"/>
      <c r="AI5" s="26"/>
    </row>
    <row r="6" spans="1:35" ht="15.75" x14ac:dyDescent="0.2">
      <c r="A6" s="231" t="s">
        <v>113</v>
      </c>
      <c r="B6" s="231"/>
      <c r="C6" s="231"/>
      <c r="D6" s="212" t="str">
        <f>'Rincian (th1)'!D6</f>
        <v xml:space="preserve">:  </v>
      </c>
      <c r="E6" s="149"/>
      <c r="F6" s="149"/>
      <c r="G6" s="149"/>
      <c r="H6" s="149"/>
      <c r="I6" s="7"/>
      <c r="J6" s="7"/>
      <c r="K6" s="30"/>
      <c r="L6" s="9"/>
      <c r="M6" s="10"/>
      <c r="N6" s="7"/>
      <c r="AD6" s="26"/>
      <c r="AE6" s="26"/>
      <c r="AF6" s="26"/>
      <c r="AG6" s="26"/>
      <c r="AH6" s="26"/>
      <c r="AI6" s="26"/>
    </row>
    <row r="7" spans="1:35" ht="15.75" x14ac:dyDescent="0.2">
      <c r="A7" s="231" t="s">
        <v>126</v>
      </c>
      <c r="B7" s="231"/>
      <c r="C7" s="231"/>
      <c r="D7" s="212" t="str">
        <f>'Rincian (th1)'!D7</f>
        <v xml:space="preserve">:  </v>
      </c>
      <c r="E7" s="149"/>
      <c r="F7" s="149"/>
      <c r="G7" s="149"/>
      <c r="I7" s="7"/>
      <c r="J7" s="30"/>
      <c r="K7" s="9"/>
      <c r="L7" s="10"/>
      <c r="M7" s="7"/>
      <c r="AD7" s="26"/>
      <c r="AE7" s="26"/>
      <c r="AF7" s="26"/>
      <c r="AG7" s="26"/>
      <c r="AH7" s="26"/>
    </row>
    <row r="8" spans="1:35" ht="15.75" x14ac:dyDescent="0.2">
      <c r="A8" s="150" t="s">
        <v>109</v>
      </c>
      <c r="B8" s="150"/>
      <c r="C8" s="150"/>
      <c r="D8" s="212" t="str">
        <f>'Rincian (th1)'!D8</f>
        <v>:  ... tahun</v>
      </c>
      <c r="E8" s="149"/>
      <c r="F8" s="149"/>
      <c r="G8" s="149"/>
      <c r="H8" s="149"/>
      <c r="I8" s="7"/>
      <c r="J8" s="7"/>
      <c r="K8" s="30"/>
      <c r="L8" s="9"/>
      <c r="M8" s="10"/>
      <c r="N8" s="7"/>
      <c r="AD8" s="26"/>
      <c r="AE8" s="26"/>
      <c r="AF8" s="26"/>
      <c r="AG8" s="26"/>
      <c r="AH8" s="26"/>
      <c r="AI8" s="26"/>
    </row>
    <row r="9" spans="1:35" ht="15.75" x14ac:dyDescent="0.2">
      <c r="B9" s="152"/>
      <c r="C9" s="153"/>
      <c r="D9" s="150"/>
      <c r="E9" s="149"/>
      <c r="F9" s="149"/>
      <c r="G9" s="149"/>
      <c r="H9" s="149"/>
      <c r="I9" s="7"/>
      <c r="J9" s="7"/>
      <c r="K9" s="30"/>
      <c r="L9" s="9"/>
      <c r="M9" s="10"/>
      <c r="N9" s="7"/>
      <c r="AD9" s="26"/>
      <c r="AE9" s="26"/>
      <c r="AF9" s="26"/>
      <c r="AG9" s="26"/>
      <c r="AH9" s="26"/>
      <c r="AI9" s="26"/>
    </row>
    <row r="10" spans="1:35" ht="12" customHeight="1" x14ac:dyDescent="0.2">
      <c r="A10" s="239" t="s">
        <v>0</v>
      </c>
      <c r="B10" s="240"/>
      <c r="C10" s="241"/>
      <c r="D10" s="237" t="s">
        <v>117</v>
      </c>
      <c r="E10" s="51" t="s">
        <v>1</v>
      </c>
      <c r="F10" s="257" t="s">
        <v>5</v>
      </c>
      <c r="G10" s="257"/>
    </row>
    <row r="11" spans="1:35" ht="12" customHeight="1" x14ac:dyDescent="0.2">
      <c r="A11" s="242"/>
      <c r="B11" s="243"/>
      <c r="C11" s="244"/>
      <c r="D11" s="238"/>
      <c r="E11" s="52"/>
      <c r="F11" s="20" t="s">
        <v>6</v>
      </c>
      <c r="G11" s="20" t="s">
        <v>7</v>
      </c>
    </row>
    <row r="12" spans="1:35" s="26" customFormat="1" ht="12" customHeight="1" x14ac:dyDescent="0.2">
      <c r="A12" s="245"/>
      <c r="B12" s="246"/>
      <c r="C12" s="247"/>
      <c r="D12" s="238"/>
      <c r="E12" s="53"/>
      <c r="F12" s="20" t="s">
        <v>12</v>
      </c>
      <c r="G12" s="20" t="s">
        <v>12</v>
      </c>
      <c r="H12" s="7"/>
      <c r="AD12" s="7"/>
      <c r="AE12" s="7"/>
      <c r="AF12" s="7"/>
    </row>
    <row r="13" spans="1:35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7"/>
      <c r="AD13" s="7"/>
      <c r="AE13" s="7"/>
      <c r="AF13" s="7"/>
    </row>
    <row r="14" spans="1:35" s="26" customFormat="1" ht="15.75" customHeight="1" x14ac:dyDescent="0.2">
      <c r="A14" s="147"/>
      <c r="B14" s="114" t="s">
        <v>47</v>
      </c>
      <c r="C14" s="70" t="s">
        <v>36</v>
      </c>
      <c r="D14" s="70"/>
      <c r="E14" s="70"/>
      <c r="F14" s="70"/>
      <c r="G14" s="70"/>
      <c r="H14" s="7"/>
      <c r="AD14" s="7"/>
      <c r="AE14" s="7"/>
      <c r="AF14" s="7"/>
    </row>
    <row r="15" spans="1:35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7"/>
      <c r="AD15" s="7"/>
      <c r="AE15" s="7"/>
      <c r="AF15" s="7"/>
    </row>
    <row r="16" spans="1:35" s="26" customFormat="1" x14ac:dyDescent="0.2">
      <c r="A16" s="1"/>
      <c r="B16" s="217"/>
      <c r="C16" s="3">
        <v>1</v>
      </c>
      <c r="D16" s="2" t="s">
        <v>49</v>
      </c>
      <c r="E16" s="128">
        <f>'Rincian (th2)'!J16</f>
        <v>0</v>
      </c>
      <c r="F16" s="128">
        <f>'Rincian (th1)'!K16</f>
        <v>0</v>
      </c>
      <c r="G16" s="128">
        <f>'Rincian (th1)'!L16</f>
        <v>0</v>
      </c>
      <c r="H16" s="7"/>
      <c r="AD16" s="7"/>
      <c r="AE16" s="7"/>
      <c r="AF16" s="7"/>
    </row>
    <row r="17" spans="1:32" s="26" customFormat="1" x14ac:dyDescent="0.2">
      <c r="A17" s="4"/>
      <c r="B17" s="218"/>
      <c r="C17" s="3">
        <v>2</v>
      </c>
      <c r="D17" s="2" t="s">
        <v>50</v>
      </c>
      <c r="E17" s="128">
        <f>'Rincian (th2)'!J17</f>
        <v>0</v>
      </c>
      <c r="F17" s="128">
        <f>'Rincian (th1)'!K17</f>
        <v>0</v>
      </c>
      <c r="G17" s="128">
        <f>'Rincian (th1)'!L17</f>
        <v>0</v>
      </c>
      <c r="H17" s="7"/>
      <c r="AD17" s="7"/>
      <c r="AE17" s="7"/>
      <c r="AF17" s="7"/>
    </row>
    <row r="18" spans="1:32" s="26" customFormat="1" x14ac:dyDescent="0.2">
      <c r="A18" s="4"/>
      <c r="B18" s="218"/>
      <c r="C18" s="3">
        <v>3</v>
      </c>
      <c r="D18" s="2" t="s">
        <v>50</v>
      </c>
      <c r="E18" s="128">
        <f>'Rincian (th2)'!J18</f>
        <v>0</v>
      </c>
      <c r="F18" s="128">
        <f>'Rincian (th1)'!K18</f>
        <v>0</v>
      </c>
      <c r="G18" s="128">
        <f>'Rincian (th1)'!L18</f>
        <v>0</v>
      </c>
      <c r="H18" s="7"/>
      <c r="AD18" s="7"/>
      <c r="AE18" s="7"/>
      <c r="AF18" s="7"/>
    </row>
    <row r="19" spans="1:32" s="26" customFormat="1" x14ac:dyDescent="0.2">
      <c r="A19" s="4"/>
      <c r="B19" s="218"/>
      <c r="C19" s="3">
        <v>4</v>
      </c>
      <c r="D19" s="2" t="s">
        <v>50</v>
      </c>
      <c r="E19" s="128">
        <f>'Rincian (th2)'!J19</f>
        <v>0</v>
      </c>
      <c r="F19" s="128">
        <f>'Rincian (th1)'!K19</f>
        <v>0</v>
      </c>
      <c r="G19" s="128">
        <f>'Rincian (th1)'!L19</f>
        <v>0</v>
      </c>
      <c r="H19" s="7"/>
      <c r="AD19" s="7"/>
      <c r="AE19" s="7"/>
      <c r="AF19" s="7"/>
    </row>
    <row r="20" spans="1:32" s="26" customFormat="1" x14ac:dyDescent="0.2">
      <c r="A20" s="4"/>
      <c r="B20" s="218"/>
      <c r="C20" s="3">
        <v>5</v>
      </c>
      <c r="D20" s="2" t="s">
        <v>51</v>
      </c>
      <c r="E20" s="128">
        <f>'Rincian (th2)'!J20</f>
        <v>0</v>
      </c>
      <c r="F20" s="128">
        <f>'Rincian (th1)'!K20</f>
        <v>0</v>
      </c>
      <c r="G20" s="128">
        <f>'Rincian (th1)'!L20</f>
        <v>0</v>
      </c>
      <c r="H20" s="7"/>
      <c r="AD20" s="7"/>
      <c r="AE20" s="7"/>
      <c r="AF20" s="7"/>
    </row>
    <row r="21" spans="1:32" s="26" customFormat="1" x14ac:dyDescent="0.2">
      <c r="A21" s="4"/>
      <c r="B21" s="218"/>
      <c r="C21" s="3">
        <v>6</v>
      </c>
      <c r="D21" s="2" t="s">
        <v>52</v>
      </c>
      <c r="E21" s="128">
        <f>'Rincian (th2)'!J21</f>
        <v>0</v>
      </c>
      <c r="F21" s="128">
        <f>'Rincian (th1)'!K21</f>
        <v>0</v>
      </c>
      <c r="G21" s="128">
        <f>'Rincian (th1)'!L21</f>
        <v>0</v>
      </c>
      <c r="H21" s="7"/>
      <c r="AD21" s="7"/>
      <c r="AE21" s="7"/>
      <c r="AF21" s="7"/>
    </row>
    <row r="22" spans="1:32" s="26" customFormat="1" x14ac:dyDescent="0.2">
      <c r="A22" s="4"/>
      <c r="B22" s="218"/>
      <c r="C22" s="3">
        <v>7</v>
      </c>
      <c r="D22" s="2" t="s">
        <v>52</v>
      </c>
      <c r="E22" s="128">
        <f>'Rincian (th2)'!J22</f>
        <v>0</v>
      </c>
      <c r="F22" s="128">
        <f>'Rincian (th1)'!K22</f>
        <v>0</v>
      </c>
      <c r="G22" s="128">
        <f>'Rincian (th1)'!L22</f>
        <v>0</v>
      </c>
      <c r="H22" s="7"/>
      <c r="AD22" s="7"/>
      <c r="AE22" s="7"/>
      <c r="AF22" s="7"/>
    </row>
    <row r="23" spans="1:32" s="26" customFormat="1" x14ac:dyDescent="0.2">
      <c r="A23" s="4"/>
      <c r="B23" s="218"/>
      <c r="C23" s="3">
        <v>8</v>
      </c>
      <c r="D23" s="2" t="s">
        <v>53</v>
      </c>
      <c r="E23" s="128">
        <f>'Rincian (th2)'!J23</f>
        <v>0</v>
      </c>
      <c r="F23" s="128">
        <f>'Rincian (th1)'!K23</f>
        <v>0</v>
      </c>
      <c r="G23" s="128">
        <f>'Rincian (th1)'!L23</f>
        <v>0</v>
      </c>
      <c r="H23" s="7"/>
      <c r="AD23" s="7"/>
      <c r="AE23" s="7"/>
      <c r="AF23" s="7"/>
    </row>
    <row r="24" spans="1:32" s="26" customFormat="1" x14ac:dyDescent="0.2">
      <c r="A24" s="4"/>
      <c r="B24" s="219"/>
      <c r="C24" s="3">
        <v>9</v>
      </c>
      <c r="D24" s="2" t="s">
        <v>54</v>
      </c>
      <c r="E24" s="128">
        <f>'Rincian (th2)'!J24</f>
        <v>0</v>
      </c>
      <c r="F24" s="128">
        <f>'Rincian (th1)'!K24</f>
        <v>0</v>
      </c>
      <c r="G24" s="128">
        <f>'Rincian (th1)'!L24</f>
        <v>0</v>
      </c>
      <c r="H24" s="7"/>
      <c r="AD24" s="7"/>
      <c r="AE24" s="7"/>
      <c r="AF24" s="7"/>
    </row>
    <row r="25" spans="1:32" s="26" customFormat="1" x14ac:dyDescent="0.2">
      <c r="A25" s="5"/>
      <c r="B25" s="113" t="s">
        <v>63</v>
      </c>
      <c r="C25" s="71"/>
      <c r="D25" s="71"/>
      <c r="E25" s="54">
        <f>SUM(E16:E24)</f>
        <v>0</v>
      </c>
      <c r="F25" s="54">
        <f t="shared" ref="F25:G25" si="0">SUM(F16:F24)</f>
        <v>0</v>
      </c>
      <c r="G25" s="54">
        <f t="shared" si="0"/>
        <v>0</v>
      </c>
      <c r="H25" s="7"/>
      <c r="I25" s="28"/>
      <c r="AD25" s="7"/>
      <c r="AE25" s="7"/>
      <c r="AF25" s="7"/>
    </row>
    <row r="26" spans="1:32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"/>
      <c r="AD26" s="7"/>
      <c r="AE26" s="7"/>
      <c r="AF26" s="7"/>
    </row>
    <row r="27" spans="1:32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/>
      <c r="AD27" s="7"/>
      <c r="AE27" s="7"/>
      <c r="AF27" s="7"/>
    </row>
    <row r="28" spans="1:32" s="26" customFormat="1" x14ac:dyDescent="0.2">
      <c r="A28" s="1"/>
      <c r="B28" s="48" t="s">
        <v>55</v>
      </c>
      <c r="C28" s="48" t="s">
        <v>41</v>
      </c>
      <c r="D28" s="56" t="s">
        <v>42</v>
      </c>
      <c r="E28" s="127">
        <f>'Rincian (th2)'!J33</f>
        <v>0</v>
      </c>
      <c r="F28" s="127">
        <f>'Rincian (th1)'!K33</f>
        <v>0</v>
      </c>
      <c r="G28" s="127">
        <f>'Rincian (th1)'!L33</f>
        <v>0</v>
      </c>
      <c r="H28" s="7"/>
      <c r="AD28" s="7"/>
      <c r="AE28" s="7"/>
      <c r="AF28" s="7"/>
    </row>
    <row r="29" spans="1:32" s="26" customFormat="1" x14ac:dyDescent="0.2">
      <c r="A29" s="4"/>
      <c r="B29" s="48" t="s">
        <v>58</v>
      </c>
      <c r="C29" s="63" t="s">
        <v>30</v>
      </c>
      <c r="D29" s="88" t="s">
        <v>43</v>
      </c>
      <c r="E29" s="127">
        <f>'Rincian (th2)'!J39</f>
        <v>0</v>
      </c>
      <c r="F29" s="127">
        <f>'Rincian (th1)'!K39</f>
        <v>0</v>
      </c>
      <c r="G29" s="127">
        <f>'Rincian (th1)'!L39</f>
        <v>0</v>
      </c>
      <c r="H29" s="7"/>
      <c r="AD29" s="7"/>
      <c r="AE29" s="7"/>
      <c r="AF29" s="7"/>
    </row>
    <row r="30" spans="1:32" s="26" customFormat="1" ht="15" customHeight="1" x14ac:dyDescent="0.2">
      <c r="A30" s="4"/>
      <c r="B30" s="48" t="s">
        <v>59</v>
      </c>
      <c r="C30" s="85" t="s">
        <v>31</v>
      </c>
      <c r="D30" s="88" t="s">
        <v>44</v>
      </c>
      <c r="E30" s="127">
        <f>'Rincian (th2)'!J45</f>
        <v>0</v>
      </c>
      <c r="F30" s="127">
        <f>'Rincian (th1)'!K45</f>
        <v>0</v>
      </c>
      <c r="G30" s="127">
        <f>'Rincian (th1)'!L45</f>
        <v>0</v>
      </c>
      <c r="H30" s="7"/>
      <c r="AD30" s="7"/>
      <c r="AE30" s="7"/>
      <c r="AF30" s="7"/>
    </row>
    <row r="31" spans="1:32" s="26" customFormat="1" ht="15" customHeight="1" x14ac:dyDescent="0.2">
      <c r="A31" s="4"/>
      <c r="B31" s="132" t="s">
        <v>60</v>
      </c>
      <c r="C31" s="64" t="s">
        <v>32</v>
      </c>
      <c r="D31" s="133" t="s">
        <v>45</v>
      </c>
      <c r="E31" s="127">
        <f>'Rincian (th2)'!J51</f>
        <v>0</v>
      </c>
      <c r="F31" s="127">
        <f>'Rincian (th1)'!K51</f>
        <v>0</v>
      </c>
      <c r="G31" s="127">
        <f>'Rincian (th1)'!L51</f>
        <v>0</v>
      </c>
      <c r="H31" s="7"/>
      <c r="AD31" s="7"/>
      <c r="AE31" s="7"/>
      <c r="AF31" s="7"/>
    </row>
    <row r="32" spans="1:32" s="22" customFormat="1" ht="12" customHeight="1" x14ac:dyDescent="0.2">
      <c r="A32" s="69"/>
      <c r="B32" s="224" t="s">
        <v>71</v>
      </c>
      <c r="C32" s="258"/>
      <c r="D32" s="110"/>
      <c r="E32" s="130">
        <f>SUM(E28:E30)</f>
        <v>0</v>
      </c>
      <c r="F32" s="130">
        <f t="shared" ref="F32:G32" si="1">SUM(F28:F30)</f>
        <v>0</v>
      </c>
      <c r="G32" s="130">
        <f t="shared" si="1"/>
        <v>0</v>
      </c>
      <c r="I32" s="2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12" customHeight="1" x14ac:dyDescent="0.2">
      <c r="A33" s="147"/>
      <c r="B33" s="109" t="s">
        <v>40</v>
      </c>
      <c r="C33" s="109" t="s">
        <v>72</v>
      </c>
      <c r="D33" s="134"/>
      <c r="E33" s="103"/>
      <c r="F33" s="103"/>
      <c r="G33" s="103"/>
    </row>
    <row r="34" spans="1:29" x14ac:dyDescent="0.2">
      <c r="A34" s="1"/>
      <c r="B34" s="63" t="s">
        <v>65</v>
      </c>
      <c r="C34" s="63" t="s">
        <v>64</v>
      </c>
      <c r="D34" s="63"/>
      <c r="E34" s="135">
        <f>'Rincian (th2)'!J59</f>
        <v>0</v>
      </c>
      <c r="F34" s="135">
        <f>'Rincian (th1)'!K59</f>
        <v>0</v>
      </c>
      <c r="G34" s="135">
        <f>'Rincian (th1)'!L59</f>
        <v>0</v>
      </c>
    </row>
    <row r="35" spans="1:29" x14ac:dyDescent="0.2">
      <c r="A35" s="4"/>
      <c r="B35" s="48" t="s">
        <v>66</v>
      </c>
      <c r="C35" s="63" t="s">
        <v>33</v>
      </c>
      <c r="D35" s="63"/>
      <c r="E35" s="127">
        <f>'Rincian (th2)'!J65</f>
        <v>0</v>
      </c>
      <c r="F35" s="127">
        <f>'Rincian (th1)'!K65</f>
        <v>0</v>
      </c>
      <c r="G35" s="127">
        <f>'Rincian (th1)'!L65</f>
        <v>0</v>
      </c>
    </row>
    <row r="36" spans="1:29" x14ac:dyDescent="0.2">
      <c r="A36" s="4"/>
      <c r="B36" s="64" t="s">
        <v>67</v>
      </c>
      <c r="C36" s="85" t="s">
        <v>35</v>
      </c>
      <c r="D36" s="86"/>
      <c r="E36" s="127">
        <f>'Rincian (th2)'!J71</f>
        <v>0</v>
      </c>
      <c r="F36" s="127">
        <f>'Rincian (th1)'!K71</f>
        <v>0</v>
      </c>
      <c r="G36" s="127">
        <f>'Rincian (th1)'!L71</f>
        <v>0</v>
      </c>
    </row>
    <row r="37" spans="1:29" ht="15" customHeight="1" x14ac:dyDescent="0.2">
      <c r="A37" s="4"/>
      <c r="B37" s="48" t="s">
        <v>68</v>
      </c>
      <c r="C37" s="85" t="s">
        <v>34</v>
      </c>
      <c r="D37" s="86"/>
      <c r="E37" s="127">
        <f>'Rincian (th2)'!J77</f>
        <v>0</v>
      </c>
      <c r="F37" s="127">
        <f>'Rincian (th1)'!K77</f>
        <v>0</v>
      </c>
      <c r="G37" s="127">
        <f>'Rincian (th1)'!L77</f>
        <v>0</v>
      </c>
    </row>
    <row r="38" spans="1:29" s="32" customFormat="1" x14ac:dyDescent="0.25">
      <c r="A38" s="4"/>
      <c r="B38" s="48" t="s">
        <v>69</v>
      </c>
      <c r="C38" s="63" t="s">
        <v>16</v>
      </c>
      <c r="D38" s="63"/>
      <c r="E38" s="127">
        <f>'Rincian (th2)'!J84</f>
        <v>0</v>
      </c>
      <c r="F38" s="127">
        <f>'Rincian (th1)'!K84</f>
        <v>0</v>
      </c>
      <c r="G38" s="127">
        <f>'Rincian (th1)'!L84</f>
        <v>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s="22" customFormat="1" ht="11.25" customHeight="1" x14ac:dyDescent="0.2">
      <c r="A39" s="69"/>
      <c r="B39" s="224" t="s">
        <v>85</v>
      </c>
      <c r="C39" s="258"/>
      <c r="D39" s="110"/>
      <c r="E39" s="130">
        <f>SUM(E34:E38)</f>
        <v>0</v>
      </c>
      <c r="F39" s="130">
        <f t="shared" ref="F39:G39" si="2">SUM(F34:F38)</f>
        <v>0</v>
      </c>
      <c r="G39" s="130">
        <f t="shared" si="2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5.75" customHeight="1" x14ac:dyDescent="0.2">
      <c r="A40" s="147"/>
      <c r="B40" s="226" t="s">
        <v>84</v>
      </c>
      <c r="C40" s="227"/>
      <c r="D40" s="115"/>
      <c r="E40" s="54">
        <f>E39+E32</f>
        <v>0</v>
      </c>
      <c r="F40" s="136">
        <f>F39+F32</f>
        <v>0</v>
      </c>
      <c r="G40" s="136">
        <f>G39+G32</f>
        <v>0</v>
      </c>
    </row>
    <row r="41" spans="1:29" ht="15.75" customHeight="1" x14ac:dyDescent="0.2">
      <c r="A41" s="68" t="s">
        <v>102</v>
      </c>
      <c r="B41" s="70"/>
      <c r="C41" s="70"/>
      <c r="D41" s="71"/>
      <c r="E41" s="54">
        <f>E40+E25</f>
        <v>0</v>
      </c>
      <c r="F41" s="137">
        <f>F40+F25</f>
        <v>0</v>
      </c>
      <c r="G41" s="137">
        <f>G40+G25</f>
        <v>0</v>
      </c>
    </row>
    <row r="42" spans="1:29" ht="15.75" customHeight="1" x14ac:dyDescent="0.2">
      <c r="A42" s="68" t="s">
        <v>103</v>
      </c>
      <c r="B42" s="70"/>
      <c r="C42" s="70"/>
      <c r="D42" s="71"/>
      <c r="E42" s="54">
        <f>5%*E41</f>
        <v>0</v>
      </c>
      <c r="F42" s="137">
        <f t="shared" ref="F42:G42" si="3">5%*F41</f>
        <v>0</v>
      </c>
      <c r="G42" s="137">
        <f t="shared" si="3"/>
        <v>0</v>
      </c>
    </row>
    <row r="43" spans="1:29" ht="20.25" customHeight="1" x14ac:dyDescent="0.2">
      <c r="A43" s="100" t="s">
        <v>101</v>
      </c>
      <c r="B43" s="101"/>
      <c r="C43" s="101"/>
      <c r="D43" s="59"/>
      <c r="E43" s="138">
        <f>E41+E42</f>
        <v>0</v>
      </c>
      <c r="F43" s="138">
        <f t="shared" ref="F43:G43" si="4">F41+F42</f>
        <v>0</v>
      </c>
      <c r="G43" s="138">
        <f t="shared" si="4"/>
        <v>0</v>
      </c>
    </row>
    <row r="44" spans="1:29" s="124" customFormat="1" ht="5.25" customHeight="1" x14ac:dyDescent="0.2">
      <c r="A44" s="120"/>
      <c r="B44" s="121"/>
      <c r="C44" s="121"/>
      <c r="D44" s="122"/>
      <c r="E44" s="123"/>
      <c r="F44" s="123"/>
      <c r="G44" s="123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:29" ht="15.75" customHeight="1" x14ac:dyDescent="0.2">
      <c r="A45" s="126" t="s">
        <v>106</v>
      </c>
      <c r="B45" s="118"/>
      <c r="C45" s="118"/>
      <c r="D45" s="118"/>
      <c r="E45" s="119"/>
      <c r="F45" s="119"/>
      <c r="G45" s="119"/>
    </row>
    <row r="46" spans="1:29" ht="15.75" customHeight="1" x14ac:dyDescent="0.2">
      <c r="A46" s="117" t="s">
        <v>86</v>
      </c>
      <c r="B46" s="118" t="s">
        <v>105</v>
      </c>
      <c r="C46" s="118"/>
      <c r="D46" s="118"/>
      <c r="E46" s="119"/>
      <c r="F46" s="119"/>
      <c r="G46" s="119"/>
    </row>
    <row r="47" spans="1:29" x14ac:dyDescent="0.2">
      <c r="A47" s="1"/>
      <c r="B47" s="48" t="s">
        <v>47</v>
      </c>
      <c r="C47" s="48" t="s">
        <v>41</v>
      </c>
      <c r="D47" s="56" t="s">
        <v>93</v>
      </c>
      <c r="E47" s="127">
        <f>'Rincian (th2)'!J98</f>
        <v>0</v>
      </c>
      <c r="F47" s="127">
        <f>'Rincian (th1)'!K98</f>
        <v>0</v>
      </c>
      <c r="G47" s="127">
        <f>'Rincian (th1)'!L98</f>
        <v>0</v>
      </c>
    </row>
    <row r="48" spans="1:29" x14ac:dyDescent="0.2">
      <c r="A48" s="4"/>
      <c r="B48" s="48" t="s">
        <v>48</v>
      </c>
      <c r="C48" s="63" t="s">
        <v>30</v>
      </c>
      <c r="D48" s="88" t="s">
        <v>94</v>
      </c>
      <c r="E48" s="127">
        <f>'Rincian (th2)'!J104</f>
        <v>0</v>
      </c>
      <c r="F48" s="127">
        <f>'Rincian (th1)'!K104</f>
        <v>0</v>
      </c>
      <c r="G48" s="127">
        <f>'Rincian (th1)'!L104</f>
        <v>0</v>
      </c>
    </row>
    <row r="49" spans="1:7" x14ac:dyDescent="0.2">
      <c r="A49" s="4"/>
      <c r="B49" s="48" t="s">
        <v>87</v>
      </c>
      <c r="C49" s="85" t="s">
        <v>31</v>
      </c>
      <c r="D49" s="97" t="s">
        <v>95</v>
      </c>
      <c r="E49" s="127">
        <f>'Rincian (th2)'!J110</f>
        <v>0</v>
      </c>
      <c r="F49" s="127">
        <f>'Rincian (th1)'!K110</f>
        <v>0</v>
      </c>
      <c r="G49" s="127">
        <f>'Rincian (th1)'!L110</f>
        <v>0</v>
      </c>
    </row>
    <row r="50" spans="1:7" x14ac:dyDescent="0.2">
      <c r="A50" s="4"/>
      <c r="B50" s="48" t="s">
        <v>88</v>
      </c>
      <c r="C50" s="63" t="s">
        <v>32</v>
      </c>
      <c r="D50" s="88" t="s">
        <v>96</v>
      </c>
      <c r="E50" s="127">
        <f>'Rincian (th2)'!J116</f>
        <v>0</v>
      </c>
      <c r="F50" s="127">
        <f>'Rincian (th1)'!K116</f>
        <v>0</v>
      </c>
      <c r="G50" s="127">
        <f>'Rincian (th1)'!L116</f>
        <v>0</v>
      </c>
    </row>
    <row r="51" spans="1:7" x14ac:dyDescent="0.2">
      <c r="A51" s="68" t="s">
        <v>103</v>
      </c>
      <c r="B51" s="70"/>
      <c r="C51" s="70"/>
      <c r="D51" s="71"/>
      <c r="E51" s="54">
        <f>SUM(E47:E50)</f>
        <v>0</v>
      </c>
      <c r="F51" s="54">
        <f t="shared" ref="F51:G51" si="5">SUM(F47:F50)</f>
        <v>0</v>
      </c>
      <c r="G51" s="54">
        <f t="shared" si="5"/>
        <v>0</v>
      </c>
    </row>
    <row r="52" spans="1:7" ht="20.25" customHeight="1" x14ac:dyDescent="0.2">
      <c r="A52" s="100" t="s">
        <v>101</v>
      </c>
      <c r="B52" s="101"/>
      <c r="C52" s="101"/>
      <c r="D52" s="59"/>
      <c r="E52" s="138">
        <f>E51+E41</f>
        <v>0</v>
      </c>
      <c r="F52" s="138">
        <f>F51+F41</f>
        <v>0</v>
      </c>
      <c r="G52" s="138">
        <f>G51+G41</f>
        <v>0</v>
      </c>
    </row>
  </sheetData>
  <mergeCells count="15">
    <mergeCell ref="B13:G13"/>
    <mergeCell ref="B16:B24"/>
    <mergeCell ref="B32:C32"/>
    <mergeCell ref="B39:C39"/>
    <mergeCell ref="B40:C40"/>
    <mergeCell ref="A10:C12"/>
    <mergeCell ref="D10:D12"/>
    <mergeCell ref="F10:G10"/>
    <mergeCell ref="A1:E1"/>
    <mergeCell ref="F1:G1"/>
    <mergeCell ref="A3:C3"/>
    <mergeCell ref="A5:C5"/>
    <mergeCell ref="A6:C6"/>
    <mergeCell ref="A7:C7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zoomScale="90" zoomScaleNormal="90" workbookViewId="0">
      <selection activeCell="D3" sqref="D3:D8"/>
    </sheetView>
  </sheetViews>
  <sheetFormatPr defaultRowHeight="11.25" x14ac:dyDescent="0.2"/>
  <cols>
    <col min="1" max="1" width="3.42578125" style="7" customWidth="1"/>
    <col min="2" max="2" width="5.42578125" style="66" customWidth="1"/>
    <col min="3" max="3" width="11" style="7" customWidth="1"/>
    <col min="4" max="4" width="40.28515625" style="18" customWidth="1"/>
    <col min="5" max="5" width="13.28515625" style="30" customWidth="1"/>
    <col min="6" max="6" width="10.7109375" style="9" customWidth="1"/>
    <col min="7" max="7" width="10.28515625" style="10" customWidth="1"/>
    <col min="8" max="8" width="9.5703125" style="7" bestFit="1" customWidth="1"/>
    <col min="9" max="9" width="9.5703125" style="26" bestFit="1" customWidth="1"/>
    <col min="10" max="29" width="9.140625" style="26"/>
    <col min="30" max="16384" width="9.140625" style="7"/>
  </cols>
  <sheetData>
    <row r="1" spans="1:35" ht="22.5" x14ac:dyDescent="0.3">
      <c r="A1" s="234" t="s">
        <v>122</v>
      </c>
      <c r="B1" s="235"/>
      <c r="C1" s="235"/>
      <c r="D1" s="235"/>
      <c r="E1" s="236"/>
      <c r="F1" s="232" t="s">
        <v>116</v>
      </c>
      <c r="G1" s="233"/>
      <c r="H1"/>
      <c r="I1"/>
      <c r="J1"/>
      <c r="K1"/>
      <c r="L1" s="7"/>
      <c r="M1" s="7"/>
      <c r="N1" s="7"/>
      <c r="AD1" s="26"/>
      <c r="AE1" s="26"/>
      <c r="AF1" s="26"/>
      <c r="AG1" s="26"/>
      <c r="AH1" s="26"/>
      <c r="AI1" s="26"/>
    </row>
    <row r="2" spans="1:35" ht="7.5" customHeight="1" x14ac:dyDescent="0.2">
      <c r="A2" s="148"/>
      <c r="B2" s="148"/>
      <c r="C2" s="148"/>
      <c r="D2" s="149"/>
      <c r="E2" s="149"/>
      <c r="F2" s="149"/>
      <c r="G2" s="149"/>
      <c r="H2" s="149"/>
      <c r="I2" s="7"/>
      <c r="J2" s="7"/>
      <c r="K2" s="30"/>
      <c r="L2" s="9"/>
      <c r="M2" s="10"/>
      <c r="N2" s="7"/>
      <c r="AD2" s="26"/>
      <c r="AE2" s="26"/>
      <c r="AF2" s="26"/>
      <c r="AG2" s="26"/>
      <c r="AH2" s="26"/>
      <c r="AI2" s="26"/>
    </row>
    <row r="3" spans="1:35" ht="15.75" x14ac:dyDescent="0.2">
      <c r="A3" s="231" t="s">
        <v>107</v>
      </c>
      <c r="B3" s="231"/>
      <c r="C3" s="231"/>
      <c r="D3" s="212" t="str">
        <f>'Rincian (th1)'!D3</f>
        <v xml:space="preserve">:  </v>
      </c>
      <c r="E3" s="149"/>
      <c r="F3" s="149"/>
      <c r="G3" s="149"/>
      <c r="H3" s="149"/>
      <c r="I3" s="7"/>
      <c r="J3" s="7"/>
      <c r="K3" s="30"/>
      <c r="L3" s="9"/>
      <c r="M3" s="10"/>
      <c r="N3" s="7"/>
      <c r="AD3" s="26"/>
      <c r="AE3" s="26"/>
      <c r="AF3" s="26"/>
      <c r="AG3" s="26"/>
      <c r="AH3" s="26"/>
      <c r="AI3" s="26"/>
    </row>
    <row r="4" spans="1:35" ht="15.75" x14ac:dyDescent="0.2">
      <c r="A4" s="231" t="s">
        <v>129</v>
      </c>
      <c r="B4" s="231"/>
      <c r="C4" s="231"/>
      <c r="D4" s="212" t="str">
        <f>'Rincian (th1)'!D4</f>
        <v>:</v>
      </c>
      <c r="E4" s="149"/>
      <c r="F4" s="149"/>
      <c r="G4" s="149"/>
      <c r="I4" s="7"/>
      <c r="J4" s="30"/>
      <c r="K4" s="9"/>
      <c r="L4" s="10"/>
      <c r="M4" s="7"/>
      <c r="AD4" s="26"/>
      <c r="AE4" s="26"/>
      <c r="AF4" s="26"/>
      <c r="AG4" s="26"/>
      <c r="AH4" s="26"/>
    </row>
    <row r="5" spans="1:35" ht="15.75" x14ac:dyDescent="0.2">
      <c r="A5" s="231" t="s">
        <v>112</v>
      </c>
      <c r="B5" s="231"/>
      <c r="C5" s="231"/>
      <c r="D5" s="212" t="str">
        <f>'Rincian (th1)'!D5</f>
        <v xml:space="preserve">:  </v>
      </c>
      <c r="E5" s="149"/>
      <c r="F5" s="149"/>
      <c r="G5" s="149"/>
      <c r="H5" s="149"/>
      <c r="I5" s="7"/>
      <c r="J5" s="7"/>
      <c r="K5" s="30"/>
      <c r="L5" s="9"/>
      <c r="M5" s="10"/>
      <c r="N5" s="7"/>
      <c r="AD5" s="26"/>
      <c r="AE5" s="26"/>
      <c r="AF5" s="26"/>
      <c r="AG5" s="26"/>
      <c r="AH5" s="26"/>
      <c r="AI5" s="26"/>
    </row>
    <row r="6" spans="1:35" ht="15.75" x14ac:dyDescent="0.2">
      <c r="A6" s="231" t="s">
        <v>113</v>
      </c>
      <c r="B6" s="231"/>
      <c r="C6" s="231"/>
      <c r="D6" s="212" t="str">
        <f>'Rincian (th1)'!D6</f>
        <v xml:space="preserve">:  </v>
      </c>
      <c r="E6" s="149"/>
      <c r="F6" s="149"/>
      <c r="G6" s="149"/>
      <c r="H6" s="149"/>
      <c r="I6" s="7"/>
      <c r="J6" s="7"/>
      <c r="K6" s="30"/>
      <c r="L6" s="9"/>
      <c r="M6" s="10"/>
      <c r="N6" s="7"/>
      <c r="AD6" s="26"/>
      <c r="AE6" s="26"/>
      <c r="AF6" s="26"/>
      <c r="AG6" s="26"/>
      <c r="AH6" s="26"/>
      <c r="AI6" s="26"/>
    </row>
    <row r="7" spans="1:35" ht="15.75" x14ac:dyDescent="0.2">
      <c r="A7" s="231" t="s">
        <v>126</v>
      </c>
      <c r="B7" s="231"/>
      <c r="C7" s="231"/>
      <c r="D7" s="212" t="str">
        <f>'Rincian (th1)'!D7</f>
        <v xml:space="preserve">:  </v>
      </c>
      <c r="E7" s="149"/>
      <c r="F7" s="149"/>
      <c r="G7" s="149"/>
      <c r="I7" s="7"/>
      <c r="J7" s="30"/>
      <c r="K7" s="9"/>
      <c r="L7" s="10"/>
      <c r="M7" s="7"/>
      <c r="AD7" s="26"/>
      <c r="AE7" s="26"/>
      <c r="AF7" s="26"/>
      <c r="AG7" s="26"/>
      <c r="AH7" s="26"/>
    </row>
    <row r="8" spans="1:35" ht="15.75" x14ac:dyDescent="0.2">
      <c r="A8" s="150" t="s">
        <v>109</v>
      </c>
      <c r="B8" s="150"/>
      <c r="C8" s="150"/>
      <c r="D8" s="212" t="str">
        <f>'Rincian (th1)'!D8</f>
        <v>:  ... tahun</v>
      </c>
      <c r="E8" s="149"/>
      <c r="F8" s="149"/>
      <c r="G8" s="149"/>
      <c r="H8" s="149"/>
      <c r="I8" s="7"/>
      <c r="J8" s="7"/>
      <c r="K8" s="30"/>
      <c r="L8" s="9"/>
      <c r="M8" s="10"/>
      <c r="N8" s="7"/>
      <c r="AD8" s="26"/>
      <c r="AE8" s="26"/>
      <c r="AF8" s="26"/>
      <c r="AG8" s="26"/>
      <c r="AH8" s="26"/>
      <c r="AI8" s="26"/>
    </row>
    <row r="9" spans="1:35" ht="15.75" x14ac:dyDescent="0.2">
      <c r="B9" s="152"/>
      <c r="C9" s="153"/>
      <c r="D9" s="150"/>
      <c r="E9" s="149"/>
      <c r="F9" s="149"/>
      <c r="G9" s="149"/>
      <c r="H9" s="149"/>
      <c r="I9" s="7"/>
      <c r="J9" s="7"/>
      <c r="K9" s="30"/>
      <c r="L9" s="9"/>
      <c r="M9" s="10"/>
      <c r="N9" s="7"/>
      <c r="AD9" s="26"/>
      <c r="AE9" s="26"/>
      <c r="AF9" s="26"/>
      <c r="AG9" s="26"/>
      <c r="AH9" s="26"/>
      <c r="AI9" s="26"/>
    </row>
    <row r="10" spans="1:35" ht="12" customHeight="1" x14ac:dyDescent="0.2">
      <c r="A10" s="239" t="s">
        <v>0</v>
      </c>
      <c r="B10" s="240"/>
      <c r="C10" s="241"/>
      <c r="D10" s="237" t="s">
        <v>117</v>
      </c>
      <c r="E10" s="51" t="s">
        <v>1</v>
      </c>
      <c r="F10" s="257" t="s">
        <v>5</v>
      </c>
      <c r="G10" s="257"/>
    </row>
    <row r="11" spans="1:35" ht="12" customHeight="1" x14ac:dyDescent="0.2">
      <c r="A11" s="242"/>
      <c r="B11" s="243"/>
      <c r="C11" s="244"/>
      <c r="D11" s="238"/>
      <c r="E11" s="52"/>
      <c r="F11" s="20" t="s">
        <v>6</v>
      </c>
      <c r="G11" s="20" t="s">
        <v>7</v>
      </c>
    </row>
    <row r="12" spans="1:35" s="26" customFormat="1" ht="12" customHeight="1" x14ac:dyDescent="0.2">
      <c r="A12" s="245"/>
      <c r="B12" s="246"/>
      <c r="C12" s="247"/>
      <c r="D12" s="238"/>
      <c r="E12" s="53"/>
      <c r="F12" s="20" t="s">
        <v>115</v>
      </c>
      <c r="G12" s="20" t="s">
        <v>115</v>
      </c>
      <c r="H12" s="7"/>
      <c r="AD12" s="7"/>
      <c r="AE12" s="7"/>
      <c r="AF12" s="7"/>
    </row>
    <row r="13" spans="1:35" s="26" customFormat="1" ht="15.75" customHeight="1" x14ac:dyDescent="0.2">
      <c r="A13" s="58" t="s">
        <v>46</v>
      </c>
      <c r="B13" s="215" t="s">
        <v>104</v>
      </c>
      <c r="C13" s="215"/>
      <c r="D13" s="215"/>
      <c r="E13" s="215"/>
      <c r="F13" s="215"/>
      <c r="G13" s="215"/>
      <c r="H13" s="7"/>
      <c r="AD13" s="7"/>
      <c r="AE13" s="7"/>
      <c r="AF13" s="7"/>
    </row>
    <row r="14" spans="1:35" s="26" customFormat="1" ht="15.75" customHeight="1" x14ac:dyDescent="0.2">
      <c r="A14" s="147"/>
      <c r="B14" s="114" t="s">
        <v>47</v>
      </c>
      <c r="C14" s="70" t="s">
        <v>36</v>
      </c>
      <c r="D14" s="70"/>
      <c r="E14" s="70"/>
      <c r="F14" s="70"/>
      <c r="G14" s="70"/>
      <c r="H14" s="7"/>
      <c r="AD14" s="7"/>
      <c r="AE14" s="7"/>
      <c r="AF14" s="7"/>
    </row>
    <row r="15" spans="1:35" s="26" customFormat="1" x14ac:dyDescent="0.2">
      <c r="A15" s="147"/>
      <c r="B15" s="102" t="s">
        <v>38</v>
      </c>
      <c r="C15" s="104"/>
      <c r="D15" s="104"/>
      <c r="E15" s="104"/>
      <c r="F15" s="104"/>
      <c r="G15" s="104"/>
      <c r="H15" s="7"/>
      <c r="AD15" s="7"/>
      <c r="AE15" s="7"/>
      <c r="AF15" s="7"/>
    </row>
    <row r="16" spans="1:35" s="26" customFormat="1" x14ac:dyDescent="0.2">
      <c r="A16" s="1"/>
      <c r="B16" s="217"/>
      <c r="C16" s="3">
        <v>1</v>
      </c>
      <c r="D16" s="2" t="s">
        <v>49</v>
      </c>
      <c r="E16" s="128">
        <f>'Rincian (th3)'!J16</f>
        <v>0</v>
      </c>
      <c r="F16" s="128">
        <f>'Rincian (th1)'!K16</f>
        <v>0</v>
      </c>
      <c r="G16" s="128">
        <f>'Rincian (th1)'!L16</f>
        <v>0</v>
      </c>
      <c r="H16" s="7"/>
      <c r="AD16" s="7"/>
      <c r="AE16" s="7"/>
      <c r="AF16" s="7"/>
    </row>
    <row r="17" spans="1:32" s="26" customFormat="1" x14ac:dyDescent="0.2">
      <c r="A17" s="4"/>
      <c r="B17" s="218"/>
      <c r="C17" s="3">
        <v>2</v>
      </c>
      <c r="D17" s="2" t="s">
        <v>50</v>
      </c>
      <c r="E17" s="128">
        <f>'Rincian (th3)'!J17</f>
        <v>0</v>
      </c>
      <c r="F17" s="128">
        <f>'Rincian (th1)'!K17</f>
        <v>0</v>
      </c>
      <c r="G17" s="128">
        <f>'Rincian (th1)'!L17</f>
        <v>0</v>
      </c>
      <c r="H17" s="7"/>
      <c r="AD17" s="7"/>
      <c r="AE17" s="7"/>
      <c r="AF17" s="7"/>
    </row>
    <row r="18" spans="1:32" s="26" customFormat="1" x14ac:dyDescent="0.2">
      <c r="A18" s="4"/>
      <c r="B18" s="218"/>
      <c r="C18" s="3">
        <v>3</v>
      </c>
      <c r="D18" s="2" t="s">
        <v>50</v>
      </c>
      <c r="E18" s="128">
        <f>'Rincian (th3)'!J18</f>
        <v>0</v>
      </c>
      <c r="F18" s="128">
        <f>'Rincian (th1)'!K18</f>
        <v>0</v>
      </c>
      <c r="G18" s="128">
        <f>'Rincian (th1)'!L18</f>
        <v>0</v>
      </c>
      <c r="H18" s="7"/>
      <c r="AD18" s="7"/>
      <c r="AE18" s="7"/>
      <c r="AF18" s="7"/>
    </row>
    <row r="19" spans="1:32" s="26" customFormat="1" x14ac:dyDescent="0.2">
      <c r="A19" s="4"/>
      <c r="B19" s="218"/>
      <c r="C19" s="3">
        <v>4</v>
      </c>
      <c r="D19" s="2" t="s">
        <v>50</v>
      </c>
      <c r="E19" s="128">
        <f>'Rincian (th3)'!J19</f>
        <v>0</v>
      </c>
      <c r="F19" s="128">
        <f>'Rincian (th1)'!K19</f>
        <v>0</v>
      </c>
      <c r="G19" s="128">
        <f>'Rincian (th1)'!L19</f>
        <v>0</v>
      </c>
      <c r="H19" s="7"/>
      <c r="AD19" s="7"/>
      <c r="AE19" s="7"/>
      <c r="AF19" s="7"/>
    </row>
    <row r="20" spans="1:32" s="26" customFormat="1" x14ac:dyDescent="0.2">
      <c r="A20" s="4"/>
      <c r="B20" s="218"/>
      <c r="C20" s="3">
        <v>5</v>
      </c>
      <c r="D20" s="2" t="s">
        <v>51</v>
      </c>
      <c r="E20" s="128">
        <f>'Rincian (th3)'!J20</f>
        <v>0</v>
      </c>
      <c r="F20" s="128">
        <f>'Rincian (th1)'!K20</f>
        <v>0</v>
      </c>
      <c r="G20" s="128">
        <f>'Rincian (th1)'!L20</f>
        <v>0</v>
      </c>
      <c r="H20" s="7"/>
      <c r="AD20" s="7"/>
      <c r="AE20" s="7"/>
      <c r="AF20" s="7"/>
    </row>
    <row r="21" spans="1:32" s="26" customFormat="1" x14ac:dyDescent="0.2">
      <c r="A21" s="4"/>
      <c r="B21" s="218"/>
      <c r="C21" s="3">
        <v>6</v>
      </c>
      <c r="D21" s="2" t="s">
        <v>52</v>
      </c>
      <c r="E21" s="128">
        <f>'Rincian (th3)'!J21</f>
        <v>0</v>
      </c>
      <c r="F21" s="128">
        <f>'Rincian (th1)'!K21</f>
        <v>0</v>
      </c>
      <c r="G21" s="128">
        <f>'Rincian (th1)'!L21</f>
        <v>0</v>
      </c>
      <c r="H21" s="7"/>
      <c r="AD21" s="7"/>
      <c r="AE21" s="7"/>
      <c r="AF21" s="7"/>
    </row>
    <row r="22" spans="1:32" s="26" customFormat="1" x14ac:dyDescent="0.2">
      <c r="A22" s="4"/>
      <c r="B22" s="218"/>
      <c r="C22" s="3">
        <v>7</v>
      </c>
      <c r="D22" s="2" t="s">
        <v>52</v>
      </c>
      <c r="E22" s="128">
        <f>'Rincian (th3)'!J22</f>
        <v>0</v>
      </c>
      <c r="F22" s="128">
        <f>'Rincian (th1)'!K22</f>
        <v>0</v>
      </c>
      <c r="G22" s="128">
        <f>'Rincian (th1)'!L22</f>
        <v>0</v>
      </c>
      <c r="H22" s="7"/>
      <c r="AD22" s="7"/>
      <c r="AE22" s="7"/>
      <c r="AF22" s="7"/>
    </row>
    <row r="23" spans="1:32" s="26" customFormat="1" x14ac:dyDescent="0.2">
      <c r="A23" s="4"/>
      <c r="B23" s="218"/>
      <c r="C23" s="3">
        <v>8</v>
      </c>
      <c r="D23" s="2" t="s">
        <v>53</v>
      </c>
      <c r="E23" s="128">
        <f>'Rincian (th3)'!J23</f>
        <v>0</v>
      </c>
      <c r="F23" s="128">
        <f>'Rincian (th1)'!K23</f>
        <v>0</v>
      </c>
      <c r="G23" s="128">
        <f>'Rincian (th1)'!L23</f>
        <v>0</v>
      </c>
      <c r="H23" s="7"/>
      <c r="AD23" s="7"/>
      <c r="AE23" s="7"/>
      <c r="AF23" s="7"/>
    </row>
    <row r="24" spans="1:32" s="26" customFormat="1" x14ac:dyDescent="0.2">
      <c r="A24" s="4"/>
      <c r="B24" s="219"/>
      <c r="C24" s="3">
        <v>9</v>
      </c>
      <c r="D24" s="2" t="s">
        <v>54</v>
      </c>
      <c r="E24" s="128">
        <f>'Rincian (th3)'!J24</f>
        <v>0</v>
      </c>
      <c r="F24" s="128">
        <f>'Rincian (th1)'!K24</f>
        <v>0</v>
      </c>
      <c r="G24" s="128">
        <f>'Rincian (th1)'!L24</f>
        <v>0</v>
      </c>
      <c r="H24" s="7"/>
      <c r="AD24" s="7"/>
      <c r="AE24" s="7"/>
      <c r="AF24" s="7"/>
    </row>
    <row r="25" spans="1:32" s="26" customFormat="1" x14ac:dyDescent="0.2">
      <c r="A25" s="5"/>
      <c r="B25" s="113" t="s">
        <v>63</v>
      </c>
      <c r="C25" s="71"/>
      <c r="D25" s="71"/>
      <c r="E25" s="54">
        <f>SUM(E16:E24)</f>
        <v>0</v>
      </c>
      <c r="F25" s="54">
        <f t="shared" ref="F25:G25" si="0">SUM(F16:F24)</f>
        <v>0</v>
      </c>
      <c r="G25" s="54">
        <f t="shared" si="0"/>
        <v>0</v>
      </c>
      <c r="H25" s="7"/>
      <c r="I25" s="28"/>
      <c r="AD25" s="7"/>
      <c r="AE25" s="7"/>
      <c r="AF25" s="7"/>
    </row>
    <row r="26" spans="1:32" s="26" customFormat="1" ht="15.75" customHeight="1" x14ac:dyDescent="0.2">
      <c r="A26" s="147"/>
      <c r="B26" s="114" t="s">
        <v>48</v>
      </c>
      <c r="C26" s="70" t="s">
        <v>37</v>
      </c>
      <c r="D26" s="70"/>
      <c r="E26" s="70"/>
      <c r="F26" s="70"/>
      <c r="G26" s="70"/>
      <c r="H26" s="7"/>
      <c r="AD26" s="7"/>
      <c r="AE26" s="7"/>
      <c r="AF26" s="7"/>
    </row>
    <row r="27" spans="1:32" s="26" customFormat="1" ht="15" x14ac:dyDescent="0.25">
      <c r="A27" s="147"/>
      <c r="B27" s="105" t="s">
        <v>39</v>
      </c>
      <c r="C27" s="106" t="s">
        <v>8</v>
      </c>
      <c r="D27" s="104"/>
      <c r="E27" s="104"/>
      <c r="F27" s="104"/>
      <c r="G27" s="104"/>
      <c r="H27"/>
      <c r="AD27" s="7"/>
      <c r="AE27" s="7"/>
      <c r="AF27" s="7"/>
    </row>
    <row r="28" spans="1:32" s="26" customFormat="1" x14ac:dyDescent="0.2">
      <c r="A28" s="1"/>
      <c r="B28" s="48" t="s">
        <v>55</v>
      </c>
      <c r="C28" s="48" t="s">
        <v>41</v>
      </c>
      <c r="D28" s="56" t="s">
        <v>42</v>
      </c>
      <c r="E28" s="127">
        <f>'Rincian (th3)'!J33</f>
        <v>0</v>
      </c>
      <c r="F28" s="127">
        <f>'Rincian (th1)'!K33</f>
        <v>0</v>
      </c>
      <c r="G28" s="127">
        <f>'Rincian (th1)'!L33</f>
        <v>0</v>
      </c>
      <c r="H28" s="7"/>
      <c r="AD28" s="7"/>
      <c r="AE28" s="7"/>
      <c r="AF28" s="7"/>
    </row>
    <row r="29" spans="1:32" s="26" customFormat="1" x14ac:dyDescent="0.2">
      <c r="A29" s="4"/>
      <c r="B29" s="48" t="s">
        <v>58</v>
      </c>
      <c r="C29" s="63" t="s">
        <v>30</v>
      </c>
      <c r="D29" s="88" t="s">
        <v>43</v>
      </c>
      <c r="E29" s="127">
        <f>'Rincian (th3)'!J39</f>
        <v>0</v>
      </c>
      <c r="F29" s="127">
        <f>'Rincian (th1)'!K39</f>
        <v>0</v>
      </c>
      <c r="G29" s="127">
        <f>'Rincian (th1)'!L39</f>
        <v>0</v>
      </c>
      <c r="H29" s="7"/>
      <c r="AD29" s="7"/>
      <c r="AE29" s="7"/>
      <c r="AF29" s="7"/>
    </row>
    <row r="30" spans="1:32" s="26" customFormat="1" ht="15" customHeight="1" x14ac:dyDescent="0.2">
      <c r="A30" s="4"/>
      <c r="B30" s="48" t="s">
        <v>59</v>
      </c>
      <c r="C30" s="85" t="s">
        <v>31</v>
      </c>
      <c r="D30" s="88" t="s">
        <v>44</v>
      </c>
      <c r="E30" s="127">
        <f>'Rincian (th3)'!J45</f>
        <v>0</v>
      </c>
      <c r="F30" s="127">
        <f>'Rincian (th1)'!K45</f>
        <v>0</v>
      </c>
      <c r="G30" s="127">
        <f>'Rincian (th1)'!L45</f>
        <v>0</v>
      </c>
      <c r="H30" s="7"/>
      <c r="AD30" s="7"/>
      <c r="AE30" s="7"/>
      <c r="AF30" s="7"/>
    </row>
    <row r="31" spans="1:32" s="26" customFormat="1" ht="15" customHeight="1" x14ac:dyDescent="0.2">
      <c r="A31" s="4"/>
      <c r="B31" s="132" t="s">
        <v>60</v>
      </c>
      <c r="C31" s="64" t="s">
        <v>32</v>
      </c>
      <c r="D31" s="133" t="s">
        <v>45</v>
      </c>
      <c r="E31" s="127">
        <f>'Rincian (th3)'!J51</f>
        <v>0</v>
      </c>
      <c r="F31" s="127">
        <f>'Rincian (th1)'!K51</f>
        <v>0</v>
      </c>
      <c r="G31" s="127">
        <f>'Rincian (th1)'!L51</f>
        <v>0</v>
      </c>
      <c r="H31" s="7"/>
      <c r="AD31" s="7"/>
      <c r="AE31" s="7"/>
      <c r="AF31" s="7"/>
    </row>
    <row r="32" spans="1:32" s="22" customFormat="1" ht="12" customHeight="1" x14ac:dyDescent="0.2">
      <c r="A32" s="69"/>
      <c r="B32" s="224" t="s">
        <v>71</v>
      </c>
      <c r="C32" s="258"/>
      <c r="D32" s="110"/>
      <c r="E32" s="130">
        <f>SUM(E28:E30)</f>
        <v>0</v>
      </c>
      <c r="F32" s="130">
        <f t="shared" ref="F32:G32" si="1">SUM(F28:F30)</f>
        <v>0</v>
      </c>
      <c r="G32" s="130">
        <f t="shared" si="1"/>
        <v>0</v>
      </c>
      <c r="I32" s="2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12" customHeight="1" x14ac:dyDescent="0.2">
      <c r="A33" s="147"/>
      <c r="B33" s="109" t="s">
        <v>40</v>
      </c>
      <c r="C33" s="109" t="s">
        <v>72</v>
      </c>
      <c r="D33" s="134"/>
      <c r="E33" s="103"/>
      <c r="F33" s="103"/>
      <c r="G33" s="103"/>
    </row>
    <row r="34" spans="1:29" x14ac:dyDescent="0.2">
      <c r="A34" s="1"/>
      <c r="B34" s="63" t="s">
        <v>65</v>
      </c>
      <c r="C34" s="63" t="s">
        <v>64</v>
      </c>
      <c r="D34" s="63"/>
      <c r="E34" s="135">
        <f>'Rincian (th3)'!J59</f>
        <v>0</v>
      </c>
      <c r="F34" s="135">
        <f>'Rincian (th1)'!K59</f>
        <v>0</v>
      </c>
      <c r="G34" s="135">
        <f>'Rincian (th1)'!L59</f>
        <v>0</v>
      </c>
    </row>
    <row r="35" spans="1:29" x14ac:dyDescent="0.2">
      <c r="A35" s="4"/>
      <c r="B35" s="48" t="s">
        <v>66</v>
      </c>
      <c r="C35" s="63" t="s">
        <v>33</v>
      </c>
      <c r="D35" s="63"/>
      <c r="E35" s="127">
        <f>'Rincian (th3)'!J65</f>
        <v>0</v>
      </c>
      <c r="F35" s="127">
        <f>'Rincian (th1)'!K65</f>
        <v>0</v>
      </c>
      <c r="G35" s="127">
        <f>'Rincian (th1)'!L65</f>
        <v>0</v>
      </c>
    </row>
    <row r="36" spans="1:29" x14ac:dyDescent="0.2">
      <c r="A36" s="4"/>
      <c r="B36" s="64" t="s">
        <v>67</v>
      </c>
      <c r="C36" s="85" t="s">
        <v>35</v>
      </c>
      <c r="D36" s="86"/>
      <c r="E36" s="127">
        <f>'Rincian (th3)'!J71</f>
        <v>0</v>
      </c>
      <c r="F36" s="127">
        <f>'Rincian (th1)'!K71</f>
        <v>0</v>
      </c>
      <c r="G36" s="127">
        <f>'Rincian (th1)'!L71</f>
        <v>0</v>
      </c>
    </row>
    <row r="37" spans="1:29" ht="15" customHeight="1" x14ac:dyDescent="0.2">
      <c r="A37" s="4"/>
      <c r="B37" s="48" t="s">
        <v>68</v>
      </c>
      <c r="C37" s="85" t="s">
        <v>34</v>
      </c>
      <c r="D37" s="86"/>
      <c r="E37" s="127">
        <f>'Rincian (th3)'!J77</f>
        <v>0</v>
      </c>
      <c r="F37" s="127">
        <f>'Rincian (th1)'!K77</f>
        <v>0</v>
      </c>
      <c r="G37" s="127">
        <f>'Rincian (th1)'!L77</f>
        <v>0</v>
      </c>
    </row>
    <row r="38" spans="1:29" s="32" customFormat="1" x14ac:dyDescent="0.25">
      <c r="A38" s="4"/>
      <c r="B38" s="48" t="s">
        <v>69</v>
      </c>
      <c r="C38" s="63" t="s">
        <v>16</v>
      </c>
      <c r="D38" s="63"/>
      <c r="E38" s="127">
        <f>'Rincian (th3)'!J84</f>
        <v>0</v>
      </c>
      <c r="F38" s="127">
        <f>'Rincian (th1)'!K84</f>
        <v>0</v>
      </c>
      <c r="G38" s="127">
        <f>'Rincian (th1)'!L84</f>
        <v>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s="22" customFormat="1" ht="11.25" customHeight="1" x14ac:dyDescent="0.2">
      <c r="A39" s="69"/>
      <c r="B39" s="224" t="s">
        <v>85</v>
      </c>
      <c r="C39" s="258"/>
      <c r="D39" s="110"/>
      <c r="E39" s="130">
        <f>SUM(E34:E38)</f>
        <v>0</v>
      </c>
      <c r="F39" s="130">
        <f t="shared" ref="F39:G39" si="2">SUM(F34:F38)</f>
        <v>0</v>
      </c>
      <c r="G39" s="130">
        <f t="shared" si="2"/>
        <v>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5.75" customHeight="1" x14ac:dyDescent="0.2">
      <c r="A40" s="147"/>
      <c r="B40" s="226" t="s">
        <v>84</v>
      </c>
      <c r="C40" s="227"/>
      <c r="D40" s="115"/>
      <c r="E40" s="54">
        <f>E39+E32</f>
        <v>0</v>
      </c>
      <c r="F40" s="136">
        <f>F39+F32</f>
        <v>0</v>
      </c>
      <c r="G40" s="136">
        <f>G39+G32</f>
        <v>0</v>
      </c>
    </row>
    <row r="41" spans="1:29" ht="15.75" customHeight="1" x14ac:dyDescent="0.2">
      <c r="A41" s="68" t="s">
        <v>102</v>
      </c>
      <c r="B41" s="70"/>
      <c r="C41" s="70"/>
      <c r="D41" s="71"/>
      <c r="E41" s="54">
        <f>E40+E25</f>
        <v>0</v>
      </c>
      <c r="F41" s="137">
        <f>F40+F25</f>
        <v>0</v>
      </c>
      <c r="G41" s="137">
        <f>G40+G25</f>
        <v>0</v>
      </c>
    </row>
    <row r="42" spans="1:29" ht="15.75" customHeight="1" x14ac:dyDescent="0.2">
      <c r="A42" s="68" t="s">
        <v>103</v>
      </c>
      <c r="B42" s="70"/>
      <c r="C42" s="70"/>
      <c r="D42" s="71"/>
      <c r="E42" s="54">
        <f>5%*E41</f>
        <v>0</v>
      </c>
      <c r="F42" s="137">
        <f t="shared" ref="F42:G42" si="3">5%*F41</f>
        <v>0</v>
      </c>
      <c r="G42" s="137">
        <f t="shared" si="3"/>
        <v>0</v>
      </c>
    </row>
    <row r="43" spans="1:29" ht="20.25" customHeight="1" x14ac:dyDescent="0.2">
      <c r="A43" s="100" t="s">
        <v>101</v>
      </c>
      <c r="B43" s="101"/>
      <c r="C43" s="101"/>
      <c r="D43" s="59"/>
      <c r="E43" s="138">
        <f>E41+E42</f>
        <v>0</v>
      </c>
      <c r="F43" s="138">
        <f t="shared" ref="F43:G43" si="4">F41+F42</f>
        <v>0</v>
      </c>
      <c r="G43" s="138">
        <f t="shared" si="4"/>
        <v>0</v>
      </c>
    </row>
    <row r="44" spans="1:29" s="124" customFormat="1" ht="5.25" customHeight="1" x14ac:dyDescent="0.2">
      <c r="A44" s="120"/>
      <c r="B44" s="121"/>
      <c r="C44" s="121"/>
      <c r="D44" s="122"/>
      <c r="E44" s="123"/>
      <c r="F44" s="123"/>
      <c r="G44" s="123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:29" ht="15.75" customHeight="1" x14ac:dyDescent="0.2">
      <c r="A45" s="126" t="s">
        <v>106</v>
      </c>
      <c r="B45" s="118"/>
      <c r="C45" s="118"/>
      <c r="D45" s="118"/>
      <c r="E45" s="119"/>
      <c r="F45" s="119"/>
      <c r="G45" s="119"/>
    </row>
    <row r="46" spans="1:29" ht="15.75" customHeight="1" x14ac:dyDescent="0.2">
      <c r="A46" s="117" t="s">
        <v>86</v>
      </c>
      <c r="B46" s="118" t="s">
        <v>105</v>
      </c>
      <c r="C46" s="118"/>
      <c r="D46" s="118"/>
      <c r="E46" s="119"/>
      <c r="F46" s="119"/>
      <c r="G46" s="119"/>
    </row>
    <row r="47" spans="1:29" x14ac:dyDescent="0.2">
      <c r="A47" s="1"/>
      <c r="B47" s="48" t="s">
        <v>47</v>
      </c>
      <c r="C47" s="48" t="s">
        <v>41</v>
      </c>
      <c r="D47" s="56" t="s">
        <v>93</v>
      </c>
      <c r="E47" s="127">
        <f>'Rincian (th3)'!J98</f>
        <v>0</v>
      </c>
      <c r="F47" s="127">
        <f>'Rincian (th1)'!K98</f>
        <v>0</v>
      </c>
      <c r="G47" s="127">
        <f>'Rincian (th1)'!L98</f>
        <v>0</v>
      </c>
    </row>
    <row r="48" spans="1:29" x14ac:dyDescent="0.2">
      <c r="A48" s="4"/>
      <c r="B48" s="48" t="s">
        <v>48</v>
      </c>
      <c r="C48" s="63" t="s">
        <v>30</v>
      </c>
      <c r="D48" s="88" t="s">
        <v>94</v>
      </c>
      <c r="E48" s="127">
        <f>'Rincian (th3)'!J104</f>
        <v>0</v>
      </c>
      <c r="F48" s="127">
        <f>'Rincian (th1)'!K104</f>
        <v>0</v>
      </c>
      <c r="G48" s="127">
        <f>'Rincian (th1)'!L104</f>
        <v>0</v>
      </c>
    </row>
    <row r="49" spans="1:7" x14ac:dyDescent="0.2">
      <c r="A49" s="4"/>
      <c r="B49" s="48" t="s">
        <v>87</v>
      </c>
      <c r="C49" s="85" t="s">
        <v>31</v>
      </c>
      <c r="D49" s="97" t="s">
        <v>95</v>
      </c>
      <c r="E49" s="127">
        <f>'Rincian (th3)'!J110</f>
        <v>0</v>
      </c>
      <c r="F49" s="127">
        <f>'Rincian (th1)'!K110</f>
        <v>0</v>
      </c>
      <c r="G49" s="127">
        <f>'Rincian (th1)'!L110</f>
        <v>0</v>
      </c>
    </row>
    <row r="50" spans="1:7" x14ac:dyDescent="0.2">
      <c r="A50" s="4"/>
      <c r="B50" s="48" t="s">
        <v>88</v>
      </c>
      <c r="C50" s="63" t="s">
        <v>32</v>
      </c>
      <c r="D50" s="88" t="s">
        <v>96</v>
      </c>
      <c r="E50" s="127">
        <f>'Rincian (th3)'!J116</f>
        <v>0</v>
      </c>
      <c r="F50" s="127">
        <f>'Rincian (th1)'!K116</f>
        <v>0</v>
      </c>
      <c r="G50" s="127">
        <f>'Rincian (th1)'!L116</f>
        <v>0</v>
      </c>
    </row>
    <row r="51" spans="1:7" x14ac:dyDescent="0.2">
      <c r="A51" s="68" t="s">
        <v>103</v>
      </c>
      <c r="B51" s="70"/>
      <c r="C51" s="70"/>
      <c r="D51" s="71"/>
      <c r="E51" s="54">
        <f>SUM(E47:E50)</f>
        <v>0</v>
      </c>
      <c r="F51" s="54">
        <f t="shared" ref="F51:G51" si="5">SUM(F47:F50)</f>
        <v>0</v>
      </c>
      <c r="G51" s="54">
        <f t="shared" si="5"/>
        <v>0</v>
      </c>
    </row>
    <row r="52" spans="1:7" ht="20.25" customHeight="1" x14ac:dyDescent="0.2">
      <c r="A52" s="100" t="s">
        <v>101</v>
      </c>
      <c r="B52" s="101"/>
      <c r="C52" s="101"/>
      <c r="D52" s="59"/>
      <c r="E52" s="138">
        <f>E51+E41</f>
        <v>0</v>
      </c>
      <c r="F52" s="138">
        <f>F51+F41</f>
        <v>0</v>
      </c>
      <c r="G52" s="138">
        <f>G51+G41</f>
        <v>0</v>
      </c>
    </row>
  </sheetData>
  <mergeCells count="15">
    <mergeCell ref="B13:G13"/>
    <mergeCell ref="B16:B24"/>
    <mergeCell ref="B32:C32"/>
    <mergeCell ref="B39:C39"/>
    <mergeCell ref="B40:C40"/>
    <mergeCell ref="A10:C12"/>
    <mergeCell ref="D10:D12"/>
    <mergeCell ref="F10:G10"/>
    <mergeCell ref="A1:E1"/>
    <mergeCell ref="F1:G1"/>
    <mergeCell ref="A3:C3"/>
    <mergeCell ref="A5:C5"/>
    <mergeCell ref="A6:C6"/>
    <mergeCell ref="A7:C7"/>
    <mergeCell ref="A4:C4"/>
  </mergeCells>
  <printOptions horizontalCentered="1"/>
  <pageMargins left="0.47244094488188981" right="0.70866141732283472" top="0.35433070866141736" bottom="0.51181102362204722" header="0.23622047244094491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8"/>
  <sheetViews>
    <sheetView zoomScale="80" zoomScaleNormal="80" workbookViewId="0">
      <selection activeCell="D3" sqref="D3"/>
    </sheetView>
  </sheetViews>
  <sheetFormatPr defaultRowHeight="14.25" x14ac:dyDescent="0.25"/>
  <cols>
    <col min="1" max="1" width="3" style="37" customWidth="1"/>
    <col min="2" max="2" width="17.7109375" style="45" customWidth="1"/>
    <col min="3" max="3" width="12.5703125" style="45" customWidth="1"/>
    <col min="4" max="4" width="44.5703125" style="46" customWidth="1"/>
    <col min="5" max="5" width="18.42578125" style="37" customWidth="1"/>
    <col min="6" max="6" width="10.42578125" style="37" bestFit="1" customWidth="1"/>
    <col min="7" max="256" width="9.140625" style="37"/>
    <col min="257" max="257" width="4.28515625" style="37" customWidth="1"/>
    <col min="258" max="258" width="2.85546875" style="37" customWidth="1"/>
    <col min="259" max="259" width="3.28515625" style="37" customWidth="1"/>
    <col min="260" max="260" width="34.28515625" style="37" customWidth="1"/>
    <col min="261" max="261" width="18.42578125" style="37" customWidth="1"/>
    <col min="262" max="512" width="9.140625" style="37"/>
    <col min="513" max="513" width="4.28515625" style="37" customWidth="1"/>
    <col min="514" max="514" width="2.85546875" style="37" customWidth="1"/>
    <col min="515" max="515" width="3.28515625" style="37" customWidth="1"/>
    <col min="516" max="516" width="34.28515625" style="37" customWidth="1"/>
    <col min="517" max="517" width="18.42578125" style="37" customWidth="1"/>
    <col min="518" max="768" width="9.140625" style="37"/>
    <col min="769" max="769" width="4.28515625" style="37" customWidth="1"/>
    <col min="770" max="770" width="2.85546875" style="37" customWidth="1"/>
    <col min="771" max="771" width="3.28515625" style="37" customWidth="1"/>
    <col min="772" max="772" width="34.28515625" style="37" customWidth="1"/>
    <col min="773" max="773" width="18.42578125" style="37" customWidth="1"/>
    <col min="774" max="1024" width="9.140625" style="37"/>
    <col min="1025" max="1025" width="4.28515625" style="37" customWidth="1"/>
    <col min="1026" max="1026" width="2.85546875" style="37" customWidth="1"/>
    <col min="1027" max="1027" width="3.28515625" style="37" customWidth="1"/>
    <col min="1028" max="1028" width="34.28515625" style="37" customWidth="1"/>
    <col min="1029" max="1029" width="18.42578125" style="37" customWidth="1"/>
    <col min="1030" max="1280" width="9.140625" style="37"/>
    <col min="1281" max="1281" width="4.28515625" style="37" customWidth="1"/>
    <col min="1282" max="1282" width="2.85546875" style="37" customWidth="1"/>
    <col min="1283" max="1283" width="3.28515625" style="37" customWidth="1"/>
    <col min="1284" max="1284" width="34.28515625" style="37" customWidth="1"/>
    <col min="1285" max="1285" width="18.42578125" style="37" customWidth="1"/>
    <col min="1286" max="1536" width="9.140625" style="37"/>
    <col min="1537" max="1537" width="4.28515625" style="37" customWidth="1"/>
    <col min="1538" max="1538" width="2.85546875" style="37" customWidth="1"/>
    <col min="1539" max="1539" width="3.28515625" style="37" customWidth="1"/>
    <col min="1540" max="1540" width="34.28515625" style="37" customWidth="1"/>
    <col min="1541" max="1541" width="18.42578125" style="37" customWidth="1"/>
    <col min="1542" max="1792" width="9.140625" style="37"/>
    <col min="1793" max="1793" width="4.28515625" style="37" customWidth="1"/>
    <col min="1794" max="1794" width="2.85546875" style="37" customWidth="1"/>
    <col min="1795" max="1795" width="3.28515625" style="37" customWidth="1"/>
    <col min="1796" max="1796" width="34.28515625" style="37" customWidth="1"/>
    <col min="1797" max="1797" width="18.42578125" style="37" customWidth="1"/>
    <col min="1798" max="2048" width="9.140625" style="37"/>
    <col min="2049" max="2049" width="4.28515625" style="37" customWidth="1"/>
    <col min="2050" max="2050" width="2.85546875" style="37" customWidth="1"/>
    <col min="2051" max="2051" width="3.28515625" style="37" customWidth="1"/>
    <col min="2052" max="2052" width="34.28515625" style="37" customWidth="1"/>
    <col min="2053" max="2053" width="18.42578125" style="37" customWidth="1"/>
    <col min="2054" max="2304" width="9.140625" style="37"/>
    <col min="2305" max="2305" width="4.28515625" style="37" customWidth="1"/>
    <col min="2306" max="2306" width="2.85546875" style="37" customWidth="1"/>
    <col min="2307" max="2307" width="3.28515625" style="37" customWidth="1"/>
    <col min="2308" max="2308" width="34.28515625" style="37" customWidth="1"/>
    <col min="2309" max="2309" width="18.42578125" style="37" customWidth="1"/>
    <col min="2310" max="2560" width="9.140625" style="37"/>
    <col min="2561" max="2561" width="4.28515625" style="37" customWidth="1"/>
    <col min="2562" max="2562" width="2.85546875" style="37" customWidth="1"/>
    <col min="2563" max="2563" width="3.28515625" style="37" customWidth="1"/>
    <col min="2564" max="2564" width="34.28515625" style="37" customWidth="1"/>
    <col min="2565" max="2565" width="18.42578125" style="37" customWidth="1"/>
    <col min="2566" max="2816" width="9.140625" style="37"/>
    <col min="2817" max="2817" width="4.28515625" style="37" customWidth="1"/>
    <col min="2818" max="2818" width="2.85546875" style="37" customWidth="1"/>
    <col min="2819" max="2819" width="3.28515625" style="37" customWidth="1"/>
    <col min="2820" max="2820" width="34.28515625" style="37" customWidth="1"/>
    <col min="2821" max="2821" width="18.42578125" style="37" customWidth="1"/>
    <col min="2822" max="3072" width="9.140625" style="37"/>
    <col min="3073" max="3073" width="4.28515625" style="37" customWidth="1"/>
    <col min="3074" max="3074" width="2.85546875" style="37" customWidth="1"/>
    <col min="3075" max="3075" width="3.28515625" style="37" customWidth="1"/>
    <col min="3076" max="3076" width="34.28515625" style="37" customWidth="1"/>
    <col min="3077" max="3077" width="18.42578125" style="37" customWidth="1"/>
    <col min="3078" max="3328" width="9.140625" style="37"/>
    <col min="3329" max="3329" width="4.28515625" style="37" customWidth="1"/>
    <col min="3330" max="3330" width="2.85546875" style="37" customWidth="1"/>
    <col min="3331" max="3331" width="3.28515625" style="37" customWidth="1"/>
    <col min="3332" max="3332" width="34.28515625" style="37" customWidth="1"/>
    <col min="3333" max="3333" width="18.42578125" style="37" customWidth="1"/>
    <col min="3334" max="3584" width="9.140625" style="37"/>
    <col min="3585" max="3585" width="4.28515625" style="37" customWidth="1"/>
    <col min="3586" max="3586" width="2.85546875" style="37" customWidth="1"/>
    <col min="3587" max="3587" width="3.28515625" style="37" customWidth="1"/>
    <col min="3588" max="3588" width="34.28515625" style="37" customWidth="1"/>
    <col min="3589" max="3589" width="18.42578125" style="37" customWidth="1"/>
    <col min="3590" max="3840" width="9.140625" style="37"/>
    <col min="3841" max="3841" width="4.28515625" style="37" customWidth="1"/>
    <col min="3842" max="3842" width="2.85546875" style="37" customWidth="1"/>
    <col min="3843" max="3843" width="3.28515625" style="37" customWidth="1"/>
    <col min="3844" max="3844" width="34.28515625" style="37" customWidth="1"/>
    <col min="3845" max="3845" width="18.42578125" style="37" customWidth="1"/>
    <col min="3846" max="4096" width="9.140625" style="37"/>
    <col min="4097" max="4097" width="4.28515625" style="37" customWidth="1"/>
    <col min="4098" max="4098" width="2.85546875" style="37" customWidth="1"/>
    <col min="4099" max="4099" width="3.28515625" style="37" customWidth="1"/>
    <col min="4100" max="4100" width="34.28515625" style="37" customWidth="1"/>
    <col min="4101" max="4101" width="18.42578125" style="37" customWidth="1"/>
    <col min="4102" max="4352" width="9.140625" style="37"/>
    <col min="4353" max="4353" width="4.28515625" style="37" customWidth="1"/>
    <col min="4354" max="4354" width="2.85546875" style="37" customWidth="1"/>
    <col min="4355" max="4355" width="3.28515625" style="37" customWidth="1"/>
    <col min="4356" max="4356" width="34.28515625" style="37" customWidth="1"/>
    <col min="4357" max="4357" width="18.42578125" style="37" customWidth="1"/>
    <col min="4358" max="4608" width="9.140625" style="37"/>
    <col min="4609" max="4609" width="4.28515625" style="37" customWidth="1"/>
    <col min="4610" max="4610" width="2.85546875" style="37" customWidth="1"/>
    <col min="4611" max="4611" width="3.28515625" style="37" customWidth="1"/>
    <col min="4612" max="4612" width="34.28515625" style="37" customWidth="1"/>
    <col min="4613" max="4613" width="18.42578125" style="37" customWidth="1"/>
    <col min="4614" max="4864" width="9.140625" style="37"/>
    <col min="4865" max="4865" width="4.28515625" style="37" customWidth="1"/>
    <col min="4866" max="4866" width="2.85546875" style="37" customWidth="1"/>
    <col min="4867" max="4867" width="3.28515625" style="37" customWidth="1"/>
    <col min="4868" max="4868" width="34.28515625" style="37" customWidth="1"/>
    <col min="4869" max="4869" width="18.42578125" style="37" customWidth="1"/>
    <col min="4870" max="5120" width="9.140625" style="37"/>
    <col min="5121" max="5121" width="4.28515625" style="37" customWidth="1"/>
    <col min="5122" max="5122" width="2.85546875" style="37" customWidth="1"/>
    <col min="5123" max="5123" width="3.28515625" style="37" customWidth="1"/>
    <col min="5124" max="5124" width="34.28515625" style="37" customWidth="1"/>
    <col min="5125" max="5125" width="18.42578125" style="37" customWidth="1"/>
    <col min="5126" max="5376" width="9.140625" style="37"/>
    <col min="5377" max="5377" width="4.28515625" style="37" customWidth="1"/>
    <col min="5378" max="5378" width="2.85546875" style="37" customWidth="1"/>
    <col min="5379" max="5379" width="3.28515625" style="37" customWidth="1"/>
    <col min="5380" max="5380" width="34.28515625" style="37" customWidth="1"/>
    <col min="5381" max="5381" width="18.42578125" style="37" customWidth="1"/>
    <col min="5382" max="5632" width="9.140625" style="37"/>
    <col min="5633" max="5633" width="4.28515625" style="37" customWidth="1"/>
    <col min="5634" max="5634" width="2.85546875" style="37" customWidth="1"/>
    <col min="5635" max="5635" width="3.28515625" style="37" customWidth="1"/>
    <col min="5636" max="5636" width="34.28515625" style="37" customWidth="1"/>
    <col min="5637" max="5637" width="18.42578125" style="37" customWidth="1"/>
    <col min="5638" max="5888" width="9.140625" style="37"/>
    <col min="5889" max="5889" width="4.28515625" style="37" customWidth="1"/>
    <col min="5890" max="5890" width="2.85546875" style="37" customWidth="1"/>
    <col min="5891" max="5891" width="3.28515625" style="37" customWidth="1"/>
    <col min="5892" max="5892" width="34.28515625" style="37" customWidth="1"/>
    <col min="5893" max="5893" width="18.42578125" style="37" customWidth="1"/>
    <col min="5894" max="6144" width="9.140625" style="37"/>
    <col min="6145" max="6145" width="4.28515625" style="37" customWidth="1"/>
    <col min="6146" max="6146" width="2.85546875" style="37" customWidth="1"/>
    <col min="6147" max="6147" width="3.28515625" style="37" customWidth="1"/>
    <col min="6148" max="6148" width="34.28515625" style="37" customWidth="1"/>
    <col min="6149" max="6149" width="18.42578125" style="37" customWidth="1"/>
    <col min="6150" max="6400" width="9.140625" style="37"/>
    <col min="6401" max="6401" width="4.28515625" style="37" customWidth="1"/>
    <col min="6402" max="6402" width="2.85546875" style="37" customWidth="1"/>
    <col min="6403" max="6403" width="3.28515625" style="37" customWidth="1"/>
    <col min="6404" max="6404" width="34.28515625" style="37" customWidth="1"/>
    <col min="6405" max="6405" width="18.42578125" style="37" customWidth="1"/>
    <col min="6406" max="6656" width="9.140625" style="37"/>
    <col min="6657" max="6657" width="4.28515625" style="37" customWidth="1"/>
    <col min="6658" max="6658" width="2.85546875" style="37" customWidth="1"/>
    <col min="6659" max="6659" width="3.28515625" style="37" customWidth="1"/>
    <col min="6660" max="6660" width="34.28515625" style="37" customWidth="1"/>
    <col min="6661" max="6661" width="18.42578125" style="37" customWidth="1"/>
    <col min="6662" max="6912" width="9.140625" style="37"/>
    <col min="6913" max="6913" width="4.28515625" style="37" customWidth="1"/>
    <col min="6914" max="6914" width="2.85546875" style="37" customWidth="1"/>
    <col min="6915" max="6915" width="3.28515625" style="37" customWidth="1"/>
    <col min="6916" max="6916" width="34.28515625" style="37" customWidth="1"/>
    <col min="6917" max="6917" width="18.42578125" style="37" customWidth="1"/>
    <col min="6918" max="7168" width="9.140625" style="37"/>
    <col min="7169" max="7169" width="4.28515625" style="37" customWidth="1"/>
    <col min="7170" max="7170" width="2.85546875" style="37" customWidth="1"/>
    <col min="7171" max="7171" width="3.28515625" style="37" customWidth="1"/>
    <col min="7172" max="7172" width="34.28515625" style="37" customWidth="1"/>
    <col min="7173" max="7173" width="18.42578125" style="37" customWidth="1"/>
    <col min="7174" max="7424" width="9.140625" style="37"/>
    <col min="7425" max="7425" width="4.28515625" style="37" customWidth="1"/>
    <col min="7426" max="7426" width="2.85546875" style="37" customWidth="1"/>
    <col min="7427" max="7427" width="3.28515625" style="37" customWidth="1"/>
    <col min="7428" max="7428" width="34.28515625" style="37" customWidth="1"/>
    <col min="7429" max="7429" width="18.42578125" style="37" customWidth="1"/>
    <col min="7430" max="7680" width="9.140625" style="37"/>
    <col min="7681" max="7681" width="4.28515625" style="37" customWidth="1"/>
    <col min="7682" max="7682" width="2.85546875" style="37" customWidth="1"/>
    <col min="7683" max="7683" width="3.28515625" style="37" customWidth="1"/>
    <col min="7684" max="7684" width="34.28515625" style="37" customWidth="1"/>
    <col min="7685" max="7685" width="18.42578125" style="37" customWidth="1"/>
    <col min="7686" max="7936" width="9.140625" style="37"/>
    <col min="7937" max="7937" width="4.28515625" style="37" customWidth="1"/>
    <col min="7938" max="7938" width="2.85546875" style="37" customWidth="1"/>
    <col min="7939" max="7939" width="3.28515625" style="37" customWidth="1"/>
    <col min="7940" max="7940" width="34.28515625" style="37" customWidth="1"/>
    <col min="7941" max="7941" width="18.42578125" style="37" customWidth="1"/>
    <col min="7942" max="8192" width="9.140625" style="37"/>
    <col min="8193" max="8193" width="4.28515625" style="37" customWidth="1"/>
    <col min="8194" max="8194" width="2.85546875" style="37" customWidth="1"/>
    <col min="8195" max="8195" width="3.28515625" style="37" customWidth="1"/>
    <col min="8196" max="8196" width="34.28515625" style="37" customWidth="1"/>
    <col min="8197" max="8197" width="18.42578125" style="37" customWidth="1"/>
    <col min="8198" max="8448" width="9.140625" style="37"/>
    <col min="8449" max="8449" width="4.28515625" style="37" customWidth="1"/>
    <col min="8450" max="8450" width="2.85546875" style="37" customWidth="1"/>
    <col min="8451" max="8451" width="3.28515625" style="37" customWidth="1"/>
    <col min="8452" max="8452" width="34.28515625" style="37" customWidth="1"/>
    <col min="8453" max="8453" width="18.42578125" style="37" customWidth="1"/>
    <col min="8454" max="8704" width="9.140625" style="37"/>
    <col min="8705" max="8705" width="4.28515625" style="37" customWidth="1"/>
    <col min="8706" max="8706" width="2.85546875" style="37" customWidth="1"/>
    <col min="8707" max="8707" width="3.28515625" style="37" customWidth="1"/>
    <col min="8708" max="8708" width="34.28515625" style="37" customWidth="1"/>
    <col min="8709" max="8709" width="18.42578125" style="37" customWidth="1"/>
    <col min="8710" max="8960" width="9.140625" style="37"/>
    <col min="8961" max="8961" width="4.28515625" style="37" customWidth="1"/>
    <col min="8962" max="8962" width="2.85546875" style="37" customWidth="1"/>
    <col min="8963" max="8963" width="3.28515625" style="37" customWidth="1"/>
    <col min="8964" max="8964" width="34.28515625" style="37" customWidth="1"/>
    <col min="8965" max="8965" width="18.42578125" style="37" customWidth="1"/>
    <col min="8966" max="9216" width="9.140625" style="37"/>
    <col min="9217" max="9217" width="4.28515625" style="37" customWidth="1"/>
    <col min="9218" max="9218" width="2.85546875" style="37" customWidth="1"/>
    <col min="9219" max="9219" width="3.28515625" style="37" customWidth="1"/>
    <col min="9220" max="9220" width="34.28515625" style="37" customWidth="1"/>
    <col min="9221" max="9221" width="18.42578125" style="37" customWidth="1"/>
    <col min="9222" max="9472" width="9.140625" style="37"/>
    <col min="9473" max="9473" width="4.28515625" style="37" customWidth="1"/>
    <col min="9474" max="9474" width="2.85546875" style="37" customWidth="1"/>
    <col min="9475" max="9475" width="3.28515625" style="37" customWidth="1"/>
    <col min="9476" max="9476" width="34.28515625" style="37" customWidth="1"/>
    <col min="9477" max="9477" width="18.42578125" style="37" customWidth="1"/>
    <col min="9478" max="9728" width="9.140625" style="37"/>
    <col min="9729" max="9729" width="4.28515625" style="37" customWidth="1"/>
    <col min="9730" max="9730" width="2.85546875" style="37" customWidth="1"/>
    <col min="9731" max="9731" width="3.28515625" style="37" customWidth="1"/>
    <col min="9732" max="9732" width="34.28515625" style="37" customWidth="1"/>
    <col min="9733" max="9733" width="18.42578125" style="37" customWidth="1"/>
    <col min="9734" max="9984" width="9.140625" style="37"/>
    <col min="9985" max="9985" width="4.28515625" style="37" customWidth="1"/>
    <col min="9986" max="9986" width="2.85546875" style="37" customWidth="1"/>
    <col min="9987" max="9987" width="3.28515625" style="37" customWidth="1"/>
    <col min="9988" max="9988" width="34.28515625" style="37" customWidth="1"/>
    <col min="9989" max="9989" width="18.42578125" style="37" customWidth="1"/>
    <col min="9990" max="10240" width="9.140625" style="37"/>
    <col min="10241" max="10241" width="4.28515625" style="37" customWidth="1"/>
    <col min="10242" max="10242" width="2.85546875" style="37" customWidth="1"/>
    <col min="10243" max="10243" width="3.28515625" style="37" customWidth="1"/>
    <col min="10244" max="10244" width="34.28515625" style="37" customWidth="1"/>
    <col min="10245" max="10245" width="18.42578125" style="37" customWidth="1"/>
    <col min="10246" max="10496" width="9.140625" style="37"/>
    <col min="10497" max="10497" width="4.28515625" style="37" customWidth="1"/>
    <col min="10498" max="10498" width="2.85546875" style="37" customWidth="1"/>
    <col min="10499" max="10499" width="3.28515625" style="37" customWidth="1"/>
    <col min="10500" max="10500" width="34.28515625" style="37" customWidth="1"/>
    <col min="10501" max="10501" width="18.42578125" style="37" customWidth="1"/>
    <col min="10502" max="10752" width="9.140625" style="37"/>
    <col min="10753" max="10753" width="4.28515625" style="37" customWidth="1"/>
    <col min="10754" max="10754" width="2.85546875" style="37" customWidth="1"/>
    <col min="10755" max="10755" width="3.28515625" style="37" customWidth="1"/>
    <col min="10756" max="10756" width="34.28515625" style="37" customWidth="1"/>
    <col min="10757" max="10757" width="18.42578125" style="37" customWidth="1"/>
    <col min="10758" max="11008" width="9.140625" style="37"/>
    <col min="11009" max="11009" width="4.28515625" style="37" customWidth="1"/>
    <col min="11010" max="11010" width="2.85546875" style="37" customWidth="1"/>
    <col min="11011" max="11011" width="3.28515625" style="37" customWidth="1"/>
    <col min="11012" max="11012" width="34.28515625" style="37" customWidth="1"/>
    <col min="11013" max="11013" width="18.42578125" style="37" customWidth="1"/>
    <col min="11014" max="11264" width="9.140625" style="37"/>
    <col min="11265" max="11265" width="4.28515625" style="37" customWidth="1"/>
    <col min="11266" max="11266" width="2.85546875" style="37" customWidth="1"/>
    <col min="11267" max="11267" width="3.28515625" style="37" customWidth="1"/>
    <col min="11268" max="11268" width="34.28515625" style="37" customWidth="1"/>
    <col min="11269" max="11269" width="18.42578125" style="37" customWidth="1"/>
    <col min="11270" max="11520" width="9.140625" style="37"/>
    <col min="11521" max="11521" width="4.28515625" style="37" customWidth="1"/>
    <col min="11522" max="11522" width="2.85546875" style="37" customWidth="1"/>
    <col min="11523" max="11523" width="3.28515625" style="37" customWidth="1"/>
    <col min="11524" max="11524" width="34.28515625" style="37" customWidth="1"/>
    <col min="11525" max="11525" width="18.42578125" style="37" customWidth="1"/>
    <col min="11526" max="11776" width="9.140625" style="37"/>
    <col min="11777" max="11777" width="4.28515625" style="37" customWidth="1"/>
    <col min="11778" max="11778" width="2.85546875" style="37" customWidth="1"/>
    <col min="11779" max="11779" width="3.28515625" style="37" customWidth="1"/>
    <col min="11780" max="11780" width="34.28515625" style="37" customWidth="1"/>
    <col min="11781" max="11781" width="18.42578125" style="37" customWidth="1"/>
    <col min="11782" max="12032" width="9.140625" style="37"/>
    <col min="12033" max="12033" width="4.28515625" style="37" customWidth="1"/>
    <col min="12034" max="12034" width="2.85546875" style="37" customWidth="1"/>
    <col min="12035" max="12035" width="3.28515625" style="37" customWidth="1"/>
    <col min="12036" max="12036" width="34.28515625" style="37" customWidth="1"/>
    <col min="12037" max="12037" width="18.42578125" style="37" customWidth="1"/>
    <col min="12038" max="12288" width="9.140625" style="37"/>
    <col min="12289" max="12289" width="4.28515625" style="37" customWidth="1"/>
    <col min="12290" max="12290" width="2.85546875" style="37" customWidth="1"/>
    <col min="12291" max="12291" width="3.28515625" style="37" customWidth="1"/>
    <col min="12292" max="12292" width="34.28515625" style="37" customWidth="1"/>
    <col min="12293" max="12293" width="18.42578125" style="37" customWidth="1"/>
    <col min="12294" max="12544" width="9.140625" style="37"/>
    <col min="12545" max="12545" width="4.28515625" style="37" customWidth="1"/>
    <col min="12546" max="12546" width="2.85546875" style="37" customWidth="1"/>
    <col min="12547" max="12547" width="3.28515625" style="37" customWidth="1"/>
    <col min="12548" max="12548" width="34.28515625" style="37" customWidth="1"/>
    <col min="12549" max="12549" width="18.42578125" style="37" customWidth="1"/>
    <col min="12550" max="12800" width="9.140625" style="37"/>
    <col min="12801" max="12801" width="4.28515625" style="37" customWidth="1"/>
    <col min="12802" max="12802" width="2.85546875" style="37" customWidth="1"/>
    <col min="12803" max="12803" width="3.28515625" style="37" customWidth="1"/>
    <col min="12804" max="12804" width="34.28515625" style="37" customWidth="1"/>
    <col min="12805" max="12805" width="18.42578125" style="37" customWidth="1"/>
    <col min="12806" max="13056" width="9.140625" style="37"/>
    <col min="13057" max="13057" width="4.28515625" style="37" customWidth="1"/>
    <col min="13058" max="13058" width="2.85546875" style="37" customWidth="1"/>
    <col min="13059" max="13059" width="3.28515625" style="37" customWidth="1"/>
    <col min="13060" max="13060" width="34.28515625" style="37" customWidth="1"/>
    <col min="13061" max="13061" width="18.42578125" style="37" customWidth="1"/>
    <col min="13062" max="13312" width="9.140625" style="37"/>
    <col min="13313" max="13313" width="4.28515625" style="37" customWidth="1"/>
    <col min="13314" max="13314" width="2.85546875" style="37" customWidth="1"/>
    <col min="13315" max="13315" width="3.28515625" style="37" customWidth="1"/>
    <col min="13316" max="13316" width="34.28515625" style="37" customWidth="1"/>
    <col min="13317" max="13317" width="18.42578125" style="37" customWidth="1"/>
    <col min="13318" max="13568" width="9.140625" style="37"/>
    <col min="13569" max="13569" width="4.28515625" style="37" customWidth="1"/>
    <col min="13570" max="13570" width="2.85546875" style="37" customWidth="1"/>
    <col min="13571" max="13571" width="3.28515625" style="37" customWidth="1"/>
    <col min="13572" max="13572" width="34.28515625" style="37" customWidth="1"/>
    <col min="13573" max="13573" width="18.42578125" style="37" customWidth="1"/>
    <col min="13574" max="13824" width="9.140625" style="37"/>
    <col min="13825" max="13825" width="4.28515625" style="37" customWidth="1"/>
    <col min="13826" max="13826" width="2.85546875" style="37" customWidth="1"/>
    <col min="13827" max="13827" width="3.28515625" style="37" customWidth="1"/>
    <col min="13828" max="13828" width="34.28515625" style="37" customWidth="1"/>
    <col min="13829" max="13829" width="18.42578125" style="37" customWidth="1"/>
    <col min="13830" max="14080" width="9.140625" style="37"/>
    <col min="14081" max="14081" width="4.28515625" style="37" customWidth="1"/>
    <col min="14082" max="14082" width="2.85546875" style="37" customWidth="1"/>
    <col min="14083" max="14083" width="3.28515625" style="37" customWidth="1"/>
    <col min="14084" max="14084" width="34.28515625" style="37" customWidth="1"/>
    <col min="14085" max="14085" width="18.42578125" style="37" customWidth="1"/>
    <col min="14086" max="14336" width="9.140625" style="37"/>
    <col min="14337" max="14337" width="4.28515625" style="37" customWidth="1"/>
    <col min="14338" max="14338" width="2.85546875" style="37" customWidth="1"/>
    <col min="14339" max="14339" width="3.28515625" style="37" customWidth="1"/>
    <col min="14340" max="14340" width="34.28515625" style="37" customWidth="1"/>
    <col min="14341" max="14341" width="18.42578125" style="37" customWidth="1"/>
    <col min="14342" max="14592" width="9.140625" style="37"/>
    <col min="14593" max="14593" width="4.28515625" style="37" customWidth="1"/>
    <col min="14594" max="14594" width="2.85546875" style="37" customWidth="1"/>
    <col min="14595" max="14595" width="3.28515625" style="37" customWidth="1"/>
    <col min="14596" max="14596" width="34.28515625" style="37" customWidth="1"/>
    <col min="14597" max="14597" width="18.42578125" style="37" customWidth="1"/>
    <col min="14598" max="14848" width="9.140625" style="37"/>
    <col min="14849" max="14849" width="4.28515625" style="37" customWidth="1"/>
    <col min="14850" max="14850" width="2.85546875" style="37" customWidth="1"/>
    <col min="14851" max="14851" width="3.28515625" style="37" customWidth="1"/>
    <col min="14852" max="14852" width="34.28515625" style="37" customWidth="1"/>
    <col min="14853" max="14853" width="18.42578125" style="37" customWidth="1"/>
    <col min="14854" max="15104" width="9.140625" style="37"/>
    <col min="15105" max="15105" width="4.28515625" style="37" customWidth="1"/>
    <col min="15106" max="15106" width="2.85546875" style="37" customWidth="1"/>
    <col min="15107" max="15107" width="3.28515625" style="37" customWidth="1"/>
    <col min="15108" max="15108" width="34.28515625" style="37" customWidth="1"/>
    <col min="15109" max="15109" width="18.42578125" style="37" customWidth="1"/>
    <col min="15110" max="15360" width="9.140625" style="37"/>
    <col min="15361" max="15361" width="4.28515625" style="37" customWidth="1"/>
    <col min="15362" max="15362" width="2.85546875" style="37" customWidth="1"/>
    <col min="15363" max="15363" width="3.28515625" style="37" customWidth="1"/>
    <col min="15364" max="15364" width="34.28515625" style="37" customWidth="1"/>
    <col min="15365" max="15365" width="18.42578125" style="37" customWidth="1"/>
    <col min="15366" max="15616" width="9.140625" style="37"/>
    <col min="15617" max="15617" width="4.28515625" style="37" customWidth="1"/>
    <col min="15618" max="15618" width="2.85546875" style="37" customWidth="1"/>
    <col min="15619" max="15619" width="3.28515625" style="37" customWidth="1"/>
    <col min="15620" max="15620" width="34.28515625" style="37" customWidth="1"/>
    <col min="15621" max="15621" width="18.42578125" style="37" customWidth="1"/>
    <col min="15622" max="15872" width="9.140625" style="37"/>
    <col min="15873" max="15873" width="4.28515625" style="37" customWidth="1"/>
    <col min="15874" max="15874" width="2.85546875" style="37" customWidth="1"/>
    <col min="15875" max="15875" width="3.28515625" style="37" customWidth="1"/>
    <col min="15876" max="15876" width="34.28515625" style="37" customWidth="1"/>
    <col min="15877" max="15877" width="18.42578125" style="37" customWidth="1"/>
    <col min="15878" max="16128" width="9.140625" style="37"/>
    <col min="16129" max="16129" width="4.28515625" style="37" customWidth="1"/>
    <col min="16130" max="16130" width="2.85546875" style="37" customWidth="1"/>
    <col min="16131" max="16131" width="3.28515625" style="37" customWidth="1"/>
    <col min="16132" max="16132" width="34.28515625" style="37" customWidth="1"/>
    <col min="16133" max="16133" width="18.42578125" style="37" customWidth="1"/>
    <col min="16134" max="16384" width="9.140625" style="37"/>
  </cols>
  <sheetData>
    <row r="1" spans="1:35" s="7" customFormat="1" ht="22.5" x14ac:dyDescent="0.3">
      <c r="A1" s="234" t="s">
        <v>118</v>
      </c>
      <c r="B1" s="235"/>
      <c r="C1" s="235"/>
      <c r="D1" s="236"/>
      <c r="E1" s="232" t="s">
        <v>111</v>
      </c>
      <c r="F1" s="233"/>
      <c r="H1"/>
      <c r="I1"/>
      <c r="J1"/>
      <c r="K1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s="7" customFormat="1" ht="15.75" x14ac:dyDescent="0.2">
      <c r="A2" s="231" t="s">
        <v>107</v>
      </c>
      <c r="B2" s="231"/>
      <c r="C2" s="231"/>
      <c r="D2" s="154" t="str">
        <f>'Rincian (th1)'!D3</f>
        <v xml:space="preserve">:  </v>
      </c>
      <c r="E2" s="149"/>
      <c r="F2" s="149"/>
      <c r="G2" s="149"/>
      <c r="H2" s="149"/>
      <c r="K2" s="30"/>
      <c r="L2" s="9"/>
      <c r="M2" s="10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s="7" customFormat="1" ht="15.75" x14ac:dyDescent="0.2">
      <c r="A3" s="231" t="s">
        <v>129</v>
      </c>
      <c r="B3" s="231"/>
      <c r="C3" s="231"/>
      <c r="D3" s="212" t="str">
        <f>'Rincian (th1)'!D4</f>
        <v>:</v>
      </c>
      <c r="E3" s="149"/>
      <c r="F3" s="149"/>
      <c r="G3" s="149"/>
      <c r="J3" s="30"/>
      <c r="K3" s="9"/>
      <c r="L3" s="10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5" s="7" customFormat="1" ht="15.75" x14ac:dyDescent="0.2">
      <c r="A4" s="231" t="s">
        <v>112</v>
      </c>
      <c r="B4" s="231"/>
      <c r="C4" s="231"/>
      <c r="D4" s="212" t="str">
        <f>'Rincian (th1)'!D5</f>
        <v xml:space="preserve">:  </v>
      </c>
      <c r="E4" s="149"/>
      <c r="F4" s="149"/>
      <c r="G4" s="149"/>
      <c r="H4" s="149"/>
      <c r="K4" s="30"/>
      <c r="L4" s="9"/>
      <c r="M4" s="10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s="7" customFormat="1" ht="15.75" x14ac:dyDescent="0.2">
      <c r="A5" s="231" t="s">
        <v>113</v>
      </c>
      <c r="B5" s="231"/>
      <c r="C5" s="231"/>
      <c r="D5" s="212" t="str">
        <f>'Rincian (th1)'!D6</f>
        <v xml:space="preserve">:  </v>
      </c>
      <c r="E5" s="149"/>
      <c r="F5" s="149"/>
      <c r="G5" s="149"/>
      <c r="H5" s="149"/>
      <c r="K5" s="30"/>
      <c r="L5" s="9"/>
      <c r="M5" s="10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7" customFormat="1" ht="15.75" x14ac:dyDescent="0.2">
      <c r="A6" s="231" t="s">
        <v>126</v>
      </c>
      <c r="B6" s="231"/>
      <c r="C6" s="231"/>
      <c r="D6" s="212" t="str">
        <f>'Rincian (th1)'!D7</f>
        <v xml:space="preserve">:  </v>
      </c>
      <c r="E6" s="149"/>
      <c r="F6" s="149"/>
      <c r="G6" s="149"/>
      <c r="J6" s="30"/>
      <c r="K6" s="9"/>
      <c r="L6" s="1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5" s="7" customFormat="1" ht="15.75" x14ac:dyDescent="0.2">
      <c r="A7" s="151" t="s">
        <v>109</v>
      </c>
      <c r="B7" s="151"/>
      <c r="C7" s="151"/>
      <c r="D7" s="212" t="str">
        <f>'Rincian (th1)'!D8</f>
        <v>:  ... tahun</v>
      </c>
      <c r="E7" s="149"/>
      <c r="F7" s="149"/>
      <c r="G7" s="149"/>
      <c r="H7" s="149"/>
      <c r="K7" s="30"/>
      <c r="L7" s="9"/>
      <c r="M7" s="10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9" spans="1:35" ht="15" customHeight="1" x14ac:dyDescent="0.25">
      <c r="A9" s="168" t="s">
        <v>20</v>
      </c>
      <c r="B9" s="169" t="s">
        <v>21</v>
      </c>
      <c r="C9" s="170"/>
      <c r="D9" s="171"/>
      <c r="E9" s="172">
        <f>E10+E13</f>
        <v>0</v>
      </c>
      <c r="F9" s="173" t="e">
        <f>E9/E28</f>
        <v>#DIV/0!</v>
      </c>
    </row>
    <row r="10" spans="1:35" ht="15" customHeight="1" x14ac:dyDescent="0.25">
      <c r="A10" s="38"/>
      <c r="B10" s="176" t="s">
        <v>22</v>
      </c>
      <c r="C10" s="177" t="s">
        <v>23</v>
      </c>
      <c r="D10" s="178"/>
      <c r="E10" s="179">
        <f>SUM(E11:E12)</f>
        <v>0</v>
      </c>
      <c r="F10" s="180" t="e">
        <f>E10/$E$28</f>
        <v>#DIV/0!</v>
      </c>
    </row>
    <row r="11" spans="1:35" ht="15" customHeight="1" x14ac:dyDescent="0.25">
      <c r="A11" s="38"/>
      <c r="B11" s="39"/>
      <c r="C11" s="40">
        <v>1</v>
      </c>
      <c r="D11" s="41" t="s">
        <v>24</v>
      </c>
      <c r="E11" s="160">
        <f>SUM('Rekap (th1)'!F16:F20)</f>
        <v>0</v>
      </c>
      <c r="F11" s="42" t="e">
        <f>E11/$E$28</f>
        <v>#DIV/0!</v>
      </c>
    </row>
    <row r="12" spans="1:35" ht="15" customHeight="1" x14ac:dyDescent="0.25">
      <c r="A12" s="38"/>
      <c r="B12" s="39"/>
      <c r="C12" s="40">
        <v>2</v>
      </c>
      <c r="D12" s="41" t="s">
        <v>25</v>
      </c>
      <c r="E12" s="160">
        <f>SUM('Rekap (th1)'!F21:F24)</f>
        <v>0</v>
      </c>
      <c r="F12" s="42" t="e">
        <f>E12/$E$28</f>
        <v>#DIV/0!</v>
      </c>
    </row>
    <row r="13" spans="1:35" ht="15" customHeight="1" x14ac:dyDescent="0.25">
      <c r="A13" s="38"/>
      <c r="B13" s="181" t="s">
        <v>26</v>
      </c>
      <c r="C13" s="182" t="s">
        <v>27</v>
      </c>
      <c r="D13" s="183"/>
      <c r="E13" s="184">
        <f>SUM(E14:E22)</f>
        <v>0</v>
      </c>
      <c r="F13" s="36" t="e">
        <f>E13/$E$28</f>
        <v>#DIV/0!</v>
      </c>
    </row>
    <row r="14" spans="1:35" ht="15" customHeight="1" x14ac:dyDescent="0.25">
      <c r="A14" s="38"/>
      <c r="B14" s="39"/>
      <c r="C14" s="40">
        <v>1</v>
      </c>
      <c r="D14" s="41" t="str">
        <f>'Rekap (th1)'!D28</f>
        <v>contoh : Pengembangan Prototipe</v>
      </c>
      <c r="E14" s="161">
        <f>'Rekap (th1)'!F28</f>
        <v>0</v>
      </c>
      <c r="F14" s="42" t="e">
        <f>E14/$E$13</f>
        <v>#DIV/0!</v>
      </c>
    </row>
    <row r="15" spans="1:35" ht="15" customHeight="1" x14ac:dyDescent="0.25">
      <c r="A15" s="38"/>
      <c r="B15" s="39"/>
      <c r="C15" s="40">
        <v>2</v>
      </c>
      <c r="D15" s="41" t="str">
        <f>'Rekap (th1)'!D29</f>
        <v>contoh : Pengujian Prototipe</v>
      </c>
      <c r="E15" s="161">
        <f>'Rekap (th1)'!F29</f>
        <v>0</v>
      </c>
      <c r="F15" s="42" t="e">
        <f t="shared" ref="F15:F22" si="0">E15/$E$13</f>
        <v>#DIV/0!</v>
      </c>
    </row>
    <row r="16" spans="1:35" ht="15" customHeight="1" x14ac:dyDescent="0.25">
      <c r="A16" s="38"/>
      <c r="B16" s="39"/>
      <c r="C16" s="40">
        <v>3</v>
      </c>
      <c r="D16" s="41" t="str">
        <f>'Rekap (th1)'!D30</f>
        <v>contoh : Analisis Data</v>
      </c>
      <c r="E16" s="161">
        <f>'Rekap (th1)'!F30</f>
        <v>0</v>
      </c>
      <c r="F16" s="42" t="e">
        <f t="shared" si="0"/>
        <v>#DIV/0!</v>
      </c>
    </row>
    <row r="17" spans="1:6" ht="15" customHeight="1" x14ac:dyDescent="0.25">
      <c r="A17" s="38"/>
      <c r="B17" s="39"/>
      <c r="C17" s="40">
        <v>4</v>
      </c>
      <c r="D17" s="41" t="str">
        <f>'Rekap (th1)'!D31</f>
        <v>contoh : Uji Proksimat</v>
      </c>
      <c r="E17" s="161">
        <f>'Rekap (th1)'!F31</f>
        <v>0</v>
      </c>
      <c r="F17" s="42" t="e">
        <f t="shared" si="0"/>
        <v>#DIV/0!</v>
      </c>
    </row>
    <row r="18" spans="1:6" ht="15" customHeight="1" x14ac:dyDescent="0.25">
      <c r="A18" s="38"/>
      <c r="B18" s="39"/>
      <c r="C18" s="40">
        <v>5</v>
      </c>
      <c r="D18" s="41" t="str">
        <f>'Rekap (th1)'!C34</f>
        <v xml:space="preserve">Transport: Kegiatan A </v>
      </c>
      <c r="E18" s="161">
        <f>'Rekap (th1)'!F34</f>
        <v>0</v>
      </c>
      <c r="F18" s="42" t="e">
        <f t="shared" si="0"/>
        <v>#DIV/0!</v>
      </c>
    </row>
    <row r="19" spans="1:6" ht="15" customHeight="1" x14ac:dyDescent="0.25">
      <c r="A19" s="38"/>
      <c r="B19" s="39"/>
      <c r="C19" s="40">
        <v>6</v>
      </c>
      <c r="D19" s="41" t="str">
        <f>'Rekap (th1)'!C35</f>
        <v>Transport: Kegiatan B</v>
      </c>
      <c r="E19" s="161">
        <f>'Rekap (th1)'!F35</f>
        <v>0</v>
      </c>
      <c r="F19" s="42" t="e">
        <f t="shared" si="0"/>
        <v>#DIV/0!</v>
      </c>
    </row>
    <row r="20" spans="1:6" ht="15" customHeight="1" x14ac:dyDescent="0.25">
      <c r="A20" s="38"/>
      <c r="B20" s="39"/>
      <c r="C20" s="40">
        <v>7</v>
      </c>
      <c r="D20" s="41" t="str">
        <f>'Rekap (th1)'!C36</f>
        <v>Transport: Aktivitas C</v>
      </c>
      <c r="E20" s="161">
        <f>'Rekap (th1)'!F36</f>
        <v>0</v>
      </c>
      <c r="F20" s="42" t="e">
        <f t="shared" si="0"/>
        <v>#DIV/0!</v>
      </c>
    </row>
    <row r="21" spans="1:6" ht="15" customHeight="1" x14ac:dyDescent="0.25">
      <c r="A21" s="38"/>
      <c r="B21" s="39"/>
      <c r="C21" s="40">
        <v>8</v>
      </c>
      <c r="D21" s="41" t="str">
        <f>'Rekap (th1)'!C37</f>
        <v>Transport: Aktivitas D</v>
      </c>
      <c r="E21" s="161">
        <f>'Rekap (th1)'!F37</f>
        <v>0</v>
      </c>
      <c r="F21" s="42" t="e">
        <f t="shared" si="0"/>
        <v>#DIV/0!</v>
      </c>
    </row>
    <row r="22" spans="1:6" ht="15" customHeight="1" x14ac:dyDescent="0.25">
      <c r="A22" s="38"/>
      <c r="B22" s="39"/>
      <c r="C22" s="40">
        <v>9</v>
      </c>
      <c r="D22" s="41" t="str">
        <f>'Rekap (th1)'!C38</f>
        <v>Publikasi dan Diseminasi</v>
      </c>
      <c r="E22" s="161">
        <f>'Rekap (th1)'!F38</f>
        <v>0</v>
      </c>
      <c r="F22" s="42" t="e">
        <f t="shared" si="0"/>
        <v>#DIV/0!</v>
      </c>
    </row>
    <row r="23" spans="1:6" ht="15" customHeight="1" x14ac:dyDescent="0.25">
      <c r="A23" s="168" t="s">
        <v>28</v>
      </c>
      <c r="B23" s="169" t="s">
        <v>29</v>
      </c>
      <c r="C23" s="170"/>
      <c r="D23" s="174"/>
      <c r="E23" s="175">
        <f>E27</f>
        <v>0</v>
      </c>
      <c r="F23" s="173" t="e">
        <f>E23/E28</f>
        <v>#DIV/0!</v>
      </c>
    </row>
    <row r="24" spans="1:6" ht="15" customHeight="1" x14ac:dyDescent="0.25">
      <c r="A24" s="163"/>
      <c r="B24" s="165"/>
      <c r="C24" s="40">
        <v>1</v>
      </c>
      <c r="D24" s="41" t="str">
        <f>'Rekap (th1)'!D47</f>
        <v>contoh : Monitoring Internal dari Institusi</v>
      </c>
      <c r="E24" s="164">
        <f>'Rekap (th1)'!F47</f>
        <v>0</v>
      </c>
      <c r="F24" s="43" t="e">
        <f t="shared" ref="F24:F26" si="1">E24/SE$28</f>
        <v>#DIV/0!</v>
      </c>
    </row>
    <row r="25" spans="1:6" ht="15" customHeight="1" x14ac:dyDescent="0.25">
      <c r="A25" s="163"/>
      <c r="B25" s="165"/>
      <c r="C25" s="40">
        <v>2</v>
      </c>
      <c r="D25" s="41" t="str">
        <f>'Rekap (th1)'!D48</f>
        <v>contoh : Administrasi Internal Institusi</v>
      </c>
      <c r="E25" s="164">
        <f>'Rekap (th1)'!F48</f>
        <v>0</v>
      </c>
      <c r="F25" s="43" t="e">
        <f t="shared" si="1"/>
        <v>#DIV/0!</v>
      </c>
    </row>
    <row r="26" spans="1:6" ht="15" customHeight="1" x14ac:dyDescent="0.25">
      <c r="A26" s="163"/>
      <c r="B26" s="165"/>
      <c r="C26" s="40">
        <v>3</v>
      </c>
      <c r="D26" s="41" t="str">
        <f>'Rekap (th1)'!D49</f>
        <v>contoh : Evaluasi Mandiri oleh Internal Institusi</v>
      </c>
      <c r="E26" s="164">
        <f>'Rekap (th1)'!F49</f>
        <v>0</v>
      </c>
      <c r="F26" s="43" t="e">
        <f t="shared" si="1"/>
        <v>#DIV/0!</v>
      </c>
    </row>
    <row r="27" spans="1:6" ht="15" customHeight="1" x14ac:dyDescent="0.25">
      <c r="A27" s="38"/>
      <c r="B27" s="166"/>
      <c r="C27" s="167">
        <v>4</v>
      </c>
      <c r="D27" s="41" t="str">
        <f>'Rekap (th1)'!D50</f>
        <v>contoh : Dana Pengembangan Institusi</v>
      </c>
      <c r="E27" s="164">
        <f>'Rekap (th1)'!F50</f>
        <v>0</v>
      </c>
      <c r="F27" s="43" t="e">
        <f>E27/SE$28</f>
        <v>#DIV/0!</v>
      </c>
    </row>
    <row r="28" spans="1:6" ht="15" customHeight="1" x14ac:dyDescent="0.25">
      <c r="A28" s="259" t="s">
        <v>1</v>
      </c>
      <c r="B28" s="260"/>
      <c r="C28" s="260"/>
      <c r="D28" s="261"/>
      <c r="E28" s="162">
        <f>E9+E23</f>
        <v>0</v>
      </c>
      <c r="F28" s="44" t="e">
        <f>F9+F23</f>
        <v>#DIV/0!</v>
      </c>
    </row>
    <row r="31" spans="1:6" ht="22.5" x14ac:dyDescent="0.3">
      <c r="A31" s="234" t="s">
        <v>118</v>
      </c>
      <c r="B31" s="235"/>
      <c r="C31" s="235"/>
      <c r="D31" s="236"/>
      <c r="E31" s="232" t="s">
        <v>114</v>
      </c>
      <c r="F31" s="233"/>
    </row>
    <row r="32" spans="1:6" ht="15.75" x14ac:dyDescent="0.25">
      <c r="A32" s="231" t="s">
        <v>107</v>
      </c>
      <c r="B32" s="231"/>
      <c r="C32" s="231"/>
      <c r="D32" s="154" t="str">
        <f>D2</f>
        <v xml:space="preserve">:  </v>
      </c>
      <c r="E32" s="149"/>
      <c r="F32" s="149"/>
    </row>
    <row r="33" spans="1:34" s="7" customFormat="1" ht="15.75" x14ac:dyDescent="0.2">
      <c r="A33" s="231" t="s">
        <v>129</v>
      </c>
      <c r="B33" s="231"/>
      <c r="C33" s="231"/>
      <c r="D33" s="212" t="str">
        <f t="shared" ref="D33:D37" si="2">D3</f>
        <v>:</v>
      </c>
      <c r="E33" s="149"/>
      <c r="F33" s="149"/>
      <c r="G33" s="149"/>
      <c r="J33" s="30"/>
      <c r="K33" s="9"/>
      <c r="L33" s="10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ht="15.75" x14ac:dyDescent="0.25">
      <c r="A34" s="231" t="s">
        <v>112</v>
      </c>
      <c r="B34" s="231"/>
      <c r="C34" s="231"/>
      <c r="D34" s="212" t="str">
        <f t="shared" si="2"/>
        <v xml:space="preserve">:  </v>
      </c>
      <c r="E34" s="149"/>
      <c r="F34" s="149"/>
    </row>
    <row r="35" spans="1:34" ht="15.75" x14ac:dyDescent="0.25">
      <c r="A35" s="231" t="s">
        <v>113</v>
      </c>
      <c r="B35" s="231"/>
      <c r="C35" s="231"/>
      <c r="D35" s="212" t="str">
        <f t="shared" si="2"/>
        <v xml:space="preserve">:  </v>
      </c>
      <c r="E35" s="149"/>
      <c r="F35" s="149"/>
    </row>
    <row r="36" spans="1:34" s="7" customFormat="1" ht="15.75" x14ac:dyDescent="0.2">
      <c r="A36" s="231" t="s">
        <v>126</v>
      </c>
      <c r="B36" s="231"/>
      <c r="C36" s="231"/>
      <c r="D36" s="212" t="str">
        <f t="shared" si="2"/>
        <v xml:space="preserve">:  </v>
      </c>
      <c r="E36" s="149"/>
      <c r="F36" s="149"/>
      <c r="G36" s="149"/>
      <c r="J36" s="30"/>
      <c r="K36" s="9"/>
      <c r="L36" s="10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1:34" ht="15.75" x14ac:dyDescent="0.25">
      <c r="A37" s="151" t="s">
        <v>109</v>
      </c>
      <c r="B37" s="151"/>
      <c r="C37" s="151"/>
      <c r="D37" s="212" t="str">
        <f t="shared" si="2"/>
        <v>:  ... tahun</v>
      </c>
      <c r="E37" s="149"/>
      <c r="F37" s="149"/>
    </row>
    <row r="39" spans="1:34" x14ac:dyDescent="0.25">
      <c r="A39" s="168" t="s">
        <v>20</v>
      </c>
      <c r="B39" s="169" t="s">
        <v>21</v>
      </c>
      <c r="C39" s="170"/>
      <c r="D39" s="171"/>
      <c r="E39" s="172">
        <f>E40+E43</f>
        <v>0</v>
      </c>
      <c r="F39" s="173" t="e">
        <f>E39/E58</f>
        <v>#DIV/0!</v>
      </c>
    </row>
    <row r="40" spans="1:34" x14ac:dyDescent="0.25">
      <c r="A40" s="38"/>
      <c r="B40" s="176" t="s">
        <v>22</v>
      </c>
      <c r="C40" s="177" t="s">
        <v>23</v>
      </c>
      <c r="D40" s="178"/>
      <c r="E40" s="179">
        <f>SUM(E41:E42)</f>
        <v>0</v>
      </c>
      <c r="F40" s="180" t="e">
        <f>E40/$E$28</f>
        <v>#DIV/0!</v>
      </c>
    </row>
    <row r="41" spans="1:34" x14ac:dyDescent="0.25">
      <c r="A41" s="38"/>
      <c r="B41" s="39"/>
      <c r="C41" s="40">
        <v>1</v>
      </c>
      <c r="D41" s="41" t="s">
        <v>24</v>
      </c>
      <c r="E41" s="160">
        <f>SUM('Rekap (th2)'!F16:F20)</f>
        <v>0</v>
      </c>
      <c r="F41" s="42" t="e">
        <f>E41/$E$28</f>
        <v>#DIV/0!</v>
      </c>
    </row>
    <row r="42" spans="1:34" ht="28.5" x14ac:dyDescent="0.25">
      <c r="A42" s="38"/>
      <c r="B42" s="39"/>
      <c r="C42" s="40">
        <v>2</v>
      </c>
      <c r="D42" s="41" t="s">
        <v>25</v>
      </c>
      <c r="E42" s="160">
        <f>SUM('Rekap (th2)'!F21:F24)</f>
        <v>0</v>
      </c>
      <c r="F42" s="42" t="e">
        <f>E42/$E$28</f>
        <v>#DIV/0!</v>
      </c>
    </row>
    <row r="43" spans="1:34" x14ac:dyDescent="0.25">
      <c r="A43" s="38"/>
      <c r="B43" s="181" t="s">
        <v>26</v>
      </c>
      <c r="C43" s="182" t="s">
        <v>27</v>
      </c>
      <c r="D43" s="183"/>
      <c r="E43" s="184">
        <f>SUM(E44:E52)</f>
        <v>0</v>
      </c>
      <c r="F43" s="36" t="e">
        <f>E43/$E$28</f>
        <v>#DIV/0!</v>
      </c>
    </row>
    <row r="44" spans="1:34" x14ac:dyDescent="0.25">
      <c r="A44" s="38"/>
      <c r="B44" s="39"/>
      <c r="C44" s="40">
        <v>1</v>
      </c>
      <c r="D44" s="41" t="str">
        <f>'Rekap (th2)'!D28</f>
        <v>contoh : Pengembangan Prototipe</v>
      </c>
      <c r="E44" s="161">
        <f>'Rekap (th2)'!F28</f>
        <v>0</v>
      </c>
      <c r="F44" s="42" t="e">
        <f>E44/$E$13</f>
        <v>#DIV/0!</v>
      </c>
    </row>
    <row r="45" spans="1:34" x14ac:dyDescent="0.25">
      <c r="A45" s="38"/>
      <c r="B45" s="39"/>
      <c r="C45" s="40">
        <v>2</v>
      </c>
      <c r="D45" s="41" t="str">
        <f>'Rekap (th2)'!D29</f>
        <v>contoh : Pengujian Prototipe</v>
      </c>
      <c r="E45" s="161">
        <f>'Rekap (th2)'!F29</f>
        <v>0</v>
      </c>
      <c r="F45" s="42" t="e">
        <f t="shared" ref="F45:F52" si="3">E45/$E$13</f>
        <v>#DIV/0!</v>
      </c>
    </row>
    <row r="46" spans="1:34" x14ac:dyDescent="0.25">
      <c r="A46" s="38"/>
      <c r="B46" s="39"/>
      <c r="C46" s="40">
        <v>3</v>
      </c>
      <c r="D46" s="41" t="str">
        <f>'Rekap (th2)'!D30</f>
        <v>contoh : Analisis Data</v>
      </c>
      <c r="E46" s="161">
        <f>'Rekap (th2)'!F30</f>
        <v>0</v>
      </c>
      <c r="F46" s="42" t="e">
        <f t="shared" si="3"/>
        <v>#DIV/0!</v>
      </c>
    </row>
    <row r="47" spans="1:34" x14ac:dyDescent="0.25">
      <c r="A47" s="38"/>
      <c r="B47" s="39"/>
      <c r="C47" s="40">
        <v>4</v>
      </c>
      <c r="D47" s="41" t="str">
        <f>'Rekap (th2)'!D31</f>
        <v>contoh : Uji Proksimat</v>
      </c>
      <c r="E47" s="161">
        <f>'Rekap (th2)'!F31</f>
        <v>0</v>
      </c>
      <c r="F47" s="42" t="e">
        <f t="shared" si="3"/>
        <v>#DIV/0!</v>
      </c>
    </row>
    <row r="48" spans="1:34" x14ac:dyDescent="0.25">
      <c r="A48" s="38"/>
      <c r="B48" s="39"/>
      <c r="C48" s="40">
        <v>5</v>
      </c>
      <c r="D48" s="41" t="str">
        <f>'Rekap (th2)'!C34</f>
        <v xml:space="preserve">Transport: Kegiatan A </v>
      </c>
      <c r="E48" s="161">
        <f>'Rekap (th2)'!F34</f>
        <v>0</v>
      </c>
      <c r="F48" s="42" t="e">
        <f t="shared" si="3"/>
        <v>#DIV/0!</v>
      </c>
    </row>
    <row r="49" spans="1:34" x14ac:dyDescent="0.25">
      <c r="A49" s="38"/>
      <c r="B49" s="39"/>
      <c r="C49" s="40">
        <v>6</v>
      </c>
      <c r="D49" s="41" t="str">
        <f>'Rekap (th2)'!C35</f>
        <v>Transport: Kegiatan B</v>
      </c>
      <c r="E49" s="161">
        <f>'Rekap (th2)'!F35</f>
        <v>0</v>
      </c>
      <c r="F49" s="42" t="e">
        <f t="shared" si="3"/>
        <v>#DIV/0!</v>
      </c>
    </row>
    <row r="50" spans="1:34" x14ac:dyDescent="0.25">
      <c r="A50" s="38"/>
      <c r="B50" s="39"/>
      <c r="C50" s="40">
        <v>7</v>
      </c>
      <c r="D50" s="41" t="str">
        <f>'Rekap (th2)'!C36</f>
        <v>Transport: Aktivitas C</v>
      </c>
      <c r="E50" s="161">
        <f>'Rekap (th2)'!F36</f>
        <v>0</v>
      </c>
      <c r="F50" s="42" t="e">
        <f t="shared" si="3"/>
        <v>#DIV/0!</v>
      </c>
    </row>
    <row r="51" spans="1:34" x14ac:dyDescent="0.25">
      <c r="A51" s="38"/>
      <c r="B51" s="39"/>
      <c r="C51" s="40">
        <v>8</v>
      </c>
      <c r="D51" s="41" t="str">
        <f>'Rekap (th2)'!C37</f>
        <v>Transport: Aktivitas D</v>
      </c>
      <c r="E51" s="161">
        <f>'Rekap (th2)'!F37</f>
        <v>0</v>
      </c>
      <c r="F51" s="42" t="e">
        <f t="shared" si="3"/>
        <v>#DIV/0!</v>
      </c>
    </row>
    <row r="52" spans="1:34" x14ac:dyDescent="0.25">
      <c r="A52" s="38"/>
      <c r="B52" s="39"/>
      <c r="C52" s="40">
        <v>9</v>
      </c>
      <c r="D52" s="41" t="str">
        <f>'Rekap (th2)'!C38</f>
        <v>Publikasi dan Diseminasi</v>
      </c>
      <c r="E52" s="161">
        <f>'Rekap (th2)'!F38</f>
        <v>0</v>
      </c>
      <c r="F52" s="42" t="e">
        <f t="shared" si="3"/>
        <v>#DIV/0!</v>
      </c>
    </row>
    <row r="53" spans="1:34" x14ac:dyDescent="0.25">
      <c r="A53" s="168" t="s">
        <v>28</v>
      </c>
      <c r="B53" s="169" t="s">
        <v>29</v>
      </c>
      <c r="C53" s="170"/>
      <c r="D53" s="174"/>
      <c r="E53" s="175">
        <f>E57</f>
        <v>0</v>
      </c>
      <c r="F53" s="173" t="e">
        <f>E53/E58</f>
        <v>#DIV/0!</v>
      </c>
    </row>
    <row r="54" spans="1:34" x14ac:dyDescent="0.25">
      <c r="A54" s="163"/>
      <c r="B54" s="165"/>
      <c r="C54" s="40">
        <v>1</v>
      </c>
      <c r="D54" s="41" t="str">
        <f>'Rekap (th2)'!D47</f>
        <v>contoh : Monitoring Internal dari Institusi</v>
      </c>
      <c r="E54" s="164">
        <f>'Rekap (th2)'!F47</f>
        <v>0</v>
      </c>
      <c r="F54" s="43" t="e">
        <f t="shared" ref="F54:F56" si="4">E54/SE$28</f>
        <v>#DIV/0!</v>
      </c>
    </row>
    <row r="55" spans="1:34" x14ac:dyDescent="0.25">
      <c r="A55" s="163"/>
      <c r="B55" s="165"/>
      <c r="C55" s="40">
        <v>2</v>
      </c>
      <c r="D55" s="41" t="str">
        <f>'Rekap (th2)'!D48</f>
        <v>contoh : Administrasi Internal Institusi</v>
      </c>
      <c r="E55" s="164">
        <f>'Rekap (th2)'!F48</f>
        <v>0</v>
      </c>
      <c r="F55" s="43" t="e">
        <f t="shared" si="4"/>
        <v>#DIV/0!</v>
      </c>
    </row>
    <row r="56" spans="1:34" ht="28.5" x14ac:dyDescent="0.25">
      <c r="A56" s="163"/>
      <c r="B56" s="165"/>
      <c r="C56" s="40">
        <v>3</v>
      </c>
      <c r="D56" s="41" t="str">
        <f>'Rekap (th2)'!D49</f>
        <v>contoh : Evaluasi Mandiri oleh Internal Institusi</v>
      </c>
      <c r="E56" s="164">
        <f>'Rekap (th2)'!F49</f>
        <v>0</v>
      </c>
      <c r="F56" s="43" t="e">
        <f t="shared" si="4"/>
        <v>#DIV/0!</v>
      </c>
    </row>
    <row r="57" spans="1:34" x14ac:dyDescent="0.25">
      <c r="A57" s="38"/>
      <c r="B57" s="166"/>
      <c r="C57" s="167">
        <v>4</v>
      </c>
      <c r="D57" s="41" t="str">
        <f>'Rekap (th2)'!D50</f>
        <v>contoh : Dana Pengembangan Institusi</v>
      </c>
      <c r="E57" s="164">
        <f>'Rekap (th2)'!F50</f>
        <v>0</v>
      </c>
      <c r="F57" s="43" t="e">
        <f>E57/SE$28</f>
        <v>#DIV/0!</v>
      </c>
    </row>
    <row r="58" spans="1:34" x14ac:dyDescent="0.25">
      <c r="A58" s="259" t="s">
        <v>1</v>
      </c>
      <c r="B58" s="260"/>
      <c r="C58" s="260"/>
      <c r="D58" s="261"/>
      <c r="E58" s="162">
        <f>E39+E53</f>
        <v>0</v>
      </c>
      <c r="F58" s="44" t="e">
        <f>F39+F53</f>
        <v>#DIV/0!</v>
      </c>
    </row>
    <row r="61" spans="1:34" ht="22.5" x14ac:dyDescent="0.3">
      <c r="A61" s="234" t="s">
        <v>118</v>
      </c>
      <c r="B61" s="235"/>
      <c r="C61" s="235"/>
      <c r="D61" s="236"/>
      <c r="E61" s="232" t="s">
        <v>116</v>
      </c>
      <c r="F61" s="233"/>
    </row>
    <row r="62" spans="1:34" ht="15.75" x14ac:dyDescent="0.25">
      <c r="A62" s="231" t="s">
        <v>107</v>
      </c>
      <c r="B62" s="231"/>
      <c r="C62" s="231"/>
      <c r="D62" s="151" t="str">
        <f>D32</f>
        <v xml:space="preserve">:  </v>
      </c>
      <c r="E62" s="149"/>
      <c r="F62" s="149"/>
    </row>
    <row r="63" spans="1:34" s="7" customFormat="1" ht="15.75" x14ac:dyDescent="0.2">
      <c r="A63" s="231" t="s">
        <v>129</v>
      </c>
      <c r="B63" s="231"/>
      <c r="C63" s="231"/>
      <c r="D63" s="212" t="str">
        <f t="shared" ref="D63:D67" si="5">D33</f>
        <v>:</v>
      </c>
      <c r="E63" s="149"/>
      <c r="F63" s="149"/>
      <c r="G63" s="149"/>
      <c r="J63" s="30"/>
      <c r="K63" s="9"/>
      <c r="L63" s="10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ht="15.75" x14ac:dyDescent="0.25">
      <c r="A64" s="231" t="s">
        <v>112</v>
      </c>
      <c r="B64" s="231"/>
      <c r="C64" s="231"/>
      <c r="D64" s="212" t="str">
        <f t="shared" si="5"/>
        <v xml:space="preserve">:  </v>
      </c>
      <c r="E64" s="149"/>
      <c r="F64" s="149"/>
    </row>
    <row r="65" spans="1:34" ht="15.75" x14ac:dyDescent="0.25">
      <c r="A65" s="231" t="s">
        <v>113</v>
      </c>
      <c r="B65" s="231"/>
      <c r="C65" s="231"/>
      <c r="D65" s="212" t="str">
        <f t="shared" si="5"/>
        <v xml:space="preserve">:  </v>
      </c>
      <c r="E65" s="149"/>
      <c r="F65" s="149"/>
    </row>
    <row r="66" spans="1:34" s="7" customFormat="1" ht="15.75" x14ac:dyDescent="0.2">
      <c r="A66" s="231" t="s">
        <v>126</v>
      </c>
      <c r="B66" s="231"/>
      <c r="C66" s="231"/>
      <c r="D66" s="212" t="str">
        <f t="shared" si="5"/>
        <v xml:space="preserve">:  </v>
      </c>
      <c r="E66" s="149"/>
      <c r="F66" s="149"/>
      <c r="G66" s="149"/>
      <c r="J66" s="30"/>
      <c r="K66" s="9"/>
      <c r="L66" s="10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ht="15.75" x14ac:dyDescent="0.25">
      <c r="A67" s="151" t="s">
        <v>109</v>
      </c>
      <c r="B67" s="151"/>
      <c r="C67" s="151"/>
      <c r="D67" s="212" t="str">
        <f t="shared" si="5"/>
        <v>:  ... tahun</v>
      </c>
      <c r="E67" s="149"/>
      <c r="F67" s="149"/>
    </row>
    <row r="69" spans="1:34" x14ac:dyDescent="0.25">
      <c r="A69" s="168" t="s">
        <v>20</v>
      </c>
      <c r="B69" s="169" t="s">
        <v>21</v>
      </c>
      <c r="C69" s="170"/>
      <c r="D69" s="171"/>
      <c r="E69" s="172">
        <f>E70+E73</f>
        <v>0</v>
      </c>
      <c r="F69" s="173" t="e">
        <f>E69/E88</f>
        <v>#DIV/0!</v>
      </c>
    </row>
    <row r="70" spans="1:34" x14ac:dyDescent="0.25">
      <c r="A70" s="38"/>
      <c r="B70" s="176" t="s">
        <v>22</v>
      </c>
      <c r="C70" s="177" t="s">
        <v>23</v>
      </c>
      <c r="D70" s="178"/>
      <c r="E70" s="179">
        <f>SUM(E71:E72)</f>
        <v>0</v>
      </c>
      <c r="F70" s="180" t="e">
        <f>E70/$E$28</f>
        <v>#DIV/0!</v>
      </c>
    </row>
    <row r="71" spans="1:34" x14ac:dyDescent="0.25">
      <c r="A71" s="38"/>
      <c r="B71" s="39"/>
      <c r="C71" s="40">
        <v>1</v>
      </c>
      <c r="D71" s="41" t="s">
        <v>24</v>
      </c>
      <c r="E71" s="160">
        <f>SUM('Rekap (th3)'!F16:F20)</f>
        <v>0</v>
      </c>
      <c r="F71" s="42" t="e">
        <f>E71/$E$28</f>
        <v>#DIV/0!</v>
      </c>
    </row>
    <row r="72" spans="1:34" ht="28.5" x14ac:dyDescent="0.25">
      <c r="A72" s="38"/>
      <c r="B72" s="39"/>
      <c r="C72" s="40">
        <v>2</v>
      </c>
      <c r="D72" s="41" t="s">
        <v>25</v>
      </c>
      <c r="E72" s="160">
        <f>SUM('Rekap (th3)'!F21:F24)</f>
        <v>0</v>
      </c>
      <c r="F72" s="42" t="e">
        <f>E72/$E$28</f>
        <v>#DIV/0!</v>
      </c>
    </row>
    <row r="73" spans="1:34" x14ac:dyDescent="0.25">
      <c r="A73" s="38"/>
      <c r="B73" s="181" t="s">
        <v>26</v>
      </c>
      <c r="C73" s="182" t="s">
        <v>27</v>
      </c>
      <c r="D73" s="183"/>
      <c r="E73" s="184">
        <f>SUM(E74:E82)</f>
        <v>0</v>
      </c>
      <c r="F73" s="36" t="e">
        <f>E73/$E$28</f>
        <v>#DIV/0!</v>
      </c>
    </row>
    <row r="74" spans="1:34" x14ac:dyDescent="0.25">
      <c r="A74" s="38"/>
      <c r="B74" s="39"/>
      <c r="C74" s="40">
        <v>1</v>
      </c>
      <c r="D74" s="41" t="str">
        <f>'Rekap (th3)'!D28</f>
        <v>contoh : Pengembangan Prototipe</v>
      </c>
      <c r="E74" s="161">
        <f>'Rekap (th3)'!F28</f>
        <v>0</v>
      </c>
      <c r="F74" s="42" t="e">
        <f>E74/$E$13</f>
        <v>#DIV/0!</v>
      </c>
    </row>
    <row r="75" spans="1:34" x14ac:dyDescent="0.25">
      <c r="A75" s="38"/>
      <c r="B75" s="39"/>
      <c r="C75" s="40">
        <v>2</v>
      </c>
      <c r="D75" s="41" t="str">
        <f>'Rekap (th3)'!D29</f>
        <v>contoh : Pengujian Prototipe</v>
      </c>
      <c r="E75" s="161">
        <f>'Rekap (th3)'!F29</f>
        <v>0</v>
      </c>
      <c r="F75" s="42" t="e">
        <f t="shared" ref="F75:F82" si="6">E75/$E$13</f>
        <v>#DIV/0!</v>
      </c>
    </row>
    <row r="76" spans="1:34" x14ac:dyDescent="0.25">
      <c r="A76" s="38"/>
      <c r="B76" s="39"/>
      <c r="C76" s="40">
        <v>3</v>
      </c>
      <c r="D76" s="41" t="str">
        <f>'Rekap (th3)'!D30</f>
        <v>contoh : Analisis Data</v>
      </c>
      <c r="E76" s="161">
        <f>'Rekap (th3)'!F30</f>
        <v>0</v>
      </c>
      <c r="F76" s="42" t="e">
        <f t="shared" si="6"/>
        <v>#DIV/0!</v>
      </c>
    </row>
    <row r="77" spans="1:34" x14ac:dyDescent="0.25">
      <c r="A77" s="38"/>
      <c r="B77" s="39"/>
      <c r="C77" s="40">
        <v>4</v>
      </c>
      <c r="D77" s="41" t="str">
        <f>'Rekap (th3)'!D31</f>
        <v>contoh : Uji Proksimat</v>
      </c>
      <c r="E77" s="161">
        <f>'Rekap (th3)'!F31</f>
        <v>0</v>
      </c>
      <c r="F77" s="42" t="e">
        <f t="shared" si="6"/>
        <v>#DIV/0!</v>
      </c>
    </row>
    <row r="78" spans="1:34" x14ac:dyDescent="0.25">
      <c r="A78" s="38"/>
      <c r="B78" s="39"/>
      <c r="C78" s="40">
        <v>5</v>
      </c>
      <c r="D78" s="41" t="str">
        <f>'Rekap (th3)'!C34</f>
        <v xml:space="preserve">Transport: Kegiatan A </v>
      </c>
      <c r="E78" s="161">
        <f>'Rekap (th3)'!F34</f>
        <v>0</v>
      </c>
      <c r="F78" s="42" t="e">
        <f t="shared" si="6"/>
        <v>#DIV/0!</v>
      </c>
    </row>
    <row r="79" spans="1:34" x14ac:dyDescent="0.25">
      <c r="A79" s="38"/>
      <c r="B79" s="39"/>
      <c r="C79" s="40">
        <v>6</v>
      </c>
      <c r="D79" s="41" t="str">
        <f>'Rekap (th3)'!C35</f>
        <v>Transport: Kegiatan B</v>
      </c>
      <c r="E79" s="161">
        <f>'Rekap (th3)'!F35</f>
        <v>0</v>
      </c>
      <c r="F79" s="42" t="e">
        <f t="shared" si="6"/>
        <v>#DIV/0!</v>
      </c>
    </row>
    <row r="80" spans="1:34" x14ac:dyDescent="0.25">
      <c r="A80" s="38"/>
      <c r="B80" s="39"/>
      <c r="C80" s="40">
        <v>7</v>
      </c>
      <c r="D80" s="41" t="str">
        <f>'Rekap (th3)'!C36</f>
        <v>Transport: Aktivitas C</v>
      </c>
      <c r="E80" s="161">
        <f>'Rekap (th3)'!F36</f>
        <v>0</v>
      </c>
      <c r="F80" s="42" t="e">
        <f t="shared" si="6"/>
        <v>#DIV/0!</v>
      </c>
    </row>
    <row r="81" spans="1:6" x14ac:dyDescent="0.25">
      <c r="A81" s="38"/>
      <c r="B81" s="39"/>
      <c r="C81" s="40">
        <v>8</v>
      </c>
      <c r="D81" s="41" t="str">
        <f>'Rekap (th3)'!C37</f>
        <v>Transport: Aktivitas D</v>
      </c>
      <c r="E81" s="161">
        <f>'Rekap (th3)'!F37</f>
        <v>0</v>
      </c>
      <c r="F81" s="42" t="e">
        <f t="shared" si="6"/>
        <v>#DIV/0!</v>
      </c>
    </row>
    <row r="82" spans="1:6" x14ac:dyDescent="0.25">
      <c r="A82" s="38"/>
      <c r="B82" s="39"/>
      <c r="C82" s="40">
        <v>9</v>
      </c>
      <c r="D82" s="41" t="str">
        <f>'Rekap (th3)'!C38</f>
        <v>Publikasi dan Diseminasi</v>
      </c>
      <c r="E82" s="161">
        <f>'Rekap (th3)'!F38</f>
        <v>0</v>
      </c>
      <c r="F82" s="42" t="e">
        <f t="shared" si="6"/>
        <v>#DIV/0!</v>
      </c>
    </row>
    <row r="83" spans="1:6" x14ac:dyDescent="0.25">
      <c r="A83" s="168" t="s">
        <v>28</v>
      </c>
      <c r="B83" s="169" t="s">
        <v>29</v>
      </c>
      <c r="C83" s="170"/>
      <c r="D83" s="174"/>
      <c r="E83" s="175">
        <f>E87</f>
        <v>0</v>
      </c>
      <c r="F83" s="173" t="e">
        <f>E83/E88</f>
        <v>#DIV/0!</v>
      </c>
    </row>
    <row r="84" spans="1:6" x14ac:dyDescent="0.25">
      <c r="A84" s="163"/>
      <c r="B84" s="165"/>
      <c r="C84" s="40">
        <v>1</v>
      </c>
      <c r="D84" s="41" t="str">
        <f>'Rekap (th3)'!D47</f>
        <v>contoh : Monitoring Internal dari Institusi</v>
      </c>
      <c r="E84" s="164">
        <f>'Rekap (th3)'!F47</f>
        <v>0</v>
      </c>
      <c r="F84" s="43" t="e">
        <f t="shared" ref="F84:F86" si="7">E84/SE$28</f>
        <v>#DIV/0!</v>
      </c>
    </row>
    <row r="85" spans="1:6" x14ac:dyDescent="0.25">
      <c r="A85" s="163"/>
      <c r="B85" s="165"/>
      <c r="C85" s="40">
        <v>2</v>
      </c>
      <c r="D85" s="41" t="str">
        <f>'Rekap (th3)'!D48</f>
        <v>contoh : Administrasi Internal Institusi</v>
      </c>
      <c r="E85" s="164">
        <f>'Rekap (th3)'!F48</f>
        <v>0</v>
      </c>
      <c r="F85" s="43" t="e">
        <f t="shared" si="7"/>
        <v>#DIV/0!</v>
      </c>
    </row>
    <row r="86" spans="1:6" ht="28.5" x14ac:dyDescent="0.25">
      <c r="A86" s="163"/>
      <c r="B86" s="165"/>
      <c r="C86" s="40">
        <v>3</v>
      </c>
      <c r="D86" s="41" t="str">
        <f>'Rekap (th3)'!D49</f>
        <v>contoh : Evaluasi Mandiri oleh Internal Institusi</v>
      </c>
      <c r="E86" s="164">
        <f>'Rekap (th3)'!F49</f>
        <v>0</v>
      </c>
      <c r="F86" s="43" t="e">
        <f t="shared" si="7"/>
        <v>#DIV/0!</v>
      </c>
    </row>
    <row r="87" spans="1:6" x14ac:dyDescent="0.25">
      <c r="A87" s="38"/>
      <c r="B87" s="166"/>
      <c r="C87" s="167">
        <v>4</v>
      </c>
      <c r="D87" s="41" t="str">
        <f>'Rekap (th3)'!D50</f>
        <v>contoh : Dana Pengembangan Institusi</v>
      </c>
      <c r="E87" s="164">
        <f>'Rekap (th3)'!F50</f>
        <v>0</v>
      </c>
      <c r="F87" s="43" t="e">
        <f>E87/SE$28</f>
        <v>#DIV/0!</v>
      </c>
    </row>
    <row r="88" spans="1:6" x14ac:dyDescent="0.25">
      <c r="A88" s="259" t="s">
        <v>1</v>
      </c>
      <c r="B88" s="260"/>
      <c r="C88" s="260"/>
      <c r="D88" s="261"/>
      <c r="E88" s="162">
        <f>E69+E83</f>
        <v>0</v>
      </c>
      <c r="F88" s="44" t="e">
        <f>F69+F83</f>
        <v>#DIV/0!</v>
      </c>
    </row>
  </sheetData>
  <mergeCells count="24">
    <mergeCell ref="A36:C36"/>
    <mergeCell ref="A66:C66"/>
    <mergeCell ref="A2:C2"/>
    <mergeCell ref="A4:C4"/>
    <mergeCell ref="A5:C5"/>
    <mergeCell ref="A34:C34"/>
    <mergeCell ref="A35:C35"/>
    <mergeCell ref="A65:C65"/>
    <mergeCell ref="A3:C3"/>
    <mergeCell ref="A33:C33"/>
    <mergeCell ref="A63:C63"/>
    <mergeCell ref="E1:F1"/>
    <mergeCell ref="A1:D1"/>
    <mergeCell ref="A31:D31"/>
    <mergeCell ref="E31:F31"/>
    <mergeCell ref="A32:C32"/>
    <mergeCell ref="A28:D28"/>
    <mergeCell ref="A6:C6"/>
    <mergeCell ref="A88:D88"/>
    <mergeCell ref="A58:D58"/>
    <mergeCell ref="A61:D61"/>
    <mergeCell ref="E61:F61"/>
    <mergeCell ref="A62:C62"/>
    <mergeCell ref="A64:C6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2" manualBreakCount="2">
    <brk id="30" max="5" man="1"/>
    <brk id="60" max="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="90" zoomScaleNormal="90" workbookViewId="0">
      <selection activeCell="E4" sqref="E4"/>
    </sheetView>
  </sheetViews>
  <sheetFormatPr defaultRowHeight="15" x14ac:dyDescent="0.25"/>
  <cols>
    <col min="1" max="1" width="4.7109375" customWidth="1"/>
    <col min="2" max="2" width="41.5703125" customWidth="1"/>
    <col min="3" max="3" width="14.140625" style="14" customWidth="1"/>
    <col min="4" max="4" width="10.140625" style="16" customWidth="1"/>
    <col min="5" max="5" width="14.140625" style="14" customWidth="1"/>
    <col min="6" max="6" width="12.140625" style="15" customWidth="1"/>
    <col min="7" max="7" width="14.140625" style="14" customWidth="1"/>
    <col min="8" max="8" width="12.140625" style="15" customWidth="1"/>
    <col min="9" max="9" width="14.140625" style="14" customWidth="1"/>
    <col min="10" max="10" width="12.140625" style="15" customWidth="1"/>
    <col min="11" max="11" width="14.140625" style="14" customWidth="1"/>
    <col min="12" max="12" width="12.140625" style="15" customWidth="1"/>
    <col min="13" max="13" width="14.140625" style="14" customWidth="1"/>
    <col min="14" max="14" width="12.140625" style="15" customWidth="1"/>
  </cols>
  <sheetData>
    <row r="1" spans="1:35" s="7" customFormat="1" ht="22.5" x14ac:dyDescent="0.25">
      <c r="A1" s="262" t="s">
        <v>123</v>
      </c>
      <c r="B1" s="263"/>
      <c r="C1" s="263"/>
      <c r="D1" s="263"/>
      <c r="E1" s="263"/>
      <c r="F1" s="263"/>
      <c r="G1" s="263"/>
      <c r="H1" s="263"/>
      <c r="I1"/>
      <c r="J1"/>
      <c r="K1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s="7" customFormat="1" ht="15.75" x14ac:dyDescent="0.2">
      <c r="A2" s="278" t="s">
        <v>107</v>
      </c>
      <c r="B2" s="278"/>
      <c r="C2" s="212" t="str">
        <f>'Rincian (th1)'!D3</f>
        <v xml:space="preserve">:  </v>
      </c>
      <c r="E2" s="149"/>
      <c r="F2" s="149"/>
      <c r="G2" s="149"/>
      <c r="J2" s="30"/>
      <c r="K2" s="9"/>
      <c r="L2" s="10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5" s="7" customFormat="1" ht="15.75" x14ac:dyDescent="0.2">
      <c r="A3" s="278" t="s">
        <v>129</v>
      </c>
      <c r="B3" s="278"/>
      <c r="C3" s="212" t="str">
        <f>'Rincian (th1)'!D4</f>
        <v>:</v>
      </c>
      <c r="E3" s="149"/>
      <c r="F3" s="149"/>
      <c r="G3" s="149"/>
      <c r="J3" s="30"/>
      <c r="K3" s="9"/>
      <c r="L3" s="10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5" s="7" customFormat="1" ht="15.75" x14ac:dyDescent="0.2">
      <c r="A4" s="278" t="s">
        <v>112</v>
      </c>
      <c r="B4" s="278"/>
      <c r="C4" s="212" t="str">
        <f>'Rincian (th1)'!D5</f>
        <v xml:space="preserve">:  </v>
      </c>
      <c r="E4" s="149"/>
      <c r="F4" s="149"/>
      <c r="G4" s="149"/>
      <c r="J4" s="30"/>
      <c r="K4" s="9"/>
      <c r="L4" s="10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5" s="7" customFormat="1" ht="15.75" x14ac:dyDescent="0.2">
      <c r="A5" s="278" t="s">
        <v>113</v>
      </c>
      <c r="B5" s="278"/>
      <c r="C5" s="212" t="str">
        <f>'Rincian (th1)'!D6</f>
        <v xml:space="preserve">:  </v>
      </c>
      <c r="E5" s="149"/>
      <c r="F5" s="149"/>
      <c r="G5" s="149"/>
      <c r="J5" s="30"/>
      <c r="K5" s="9"/>
      <c r="L5" s="10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5" s="7" customFormat="1" ht="15.75" x14ac:dyDescent="0.2">
      <c r="A6" s="278" t="s">
        <v>126</v>
      </c>
      <c r="B6" s="278"/>
      <c r="C6" s="212" t="str">
        <f>'Rincian (th1)'!D7</f>
        <v xml:space="preserve">:  </v>
      </c>
      <c r="E6" s="149"/>
      <c r="F6" s="149"/>
      <c r="G6" s="149"/>
      <c r="J6" s="30"/>
      <c r="K6" s="9"/>
      <c r="L6" s="1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5" s="7" customFormat="1" ht="15.75" x14ac:dyDescent="0.2">
      <c r="A7" s="212" t="s">
        <v>109</v>
      </c>
      <c r="B7" s="212"/>
      <c r="C7" s="212" t="str">
        <f>'Rincian (th1)'!D8</f>
        <v>:  ... tahun</v>
      </c>
      <c r="E7" s="149"/>
      <c r="F7" s="149"/>
      <c r="G7" s="149"/>
      <c r="J7" s="30"/>
      <c r="K7" s="9"/>
      <c r="L7" s="1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5" s="7" customFormat="1" ht="15.75" x14ac:dyDescent="0.2">
      <c r="A8" s="151"/>
      <c r="B8" s="151"/>
      <c r="C8" s="151"/>
      <c r="D8" s="151"/>
      <c r="E8" s="149"/>
      <c r="F8" s="149"/>
      <c r="G8" s="149"/>
      <c r="H8" s="149"/>
      <c r="K8" s="30"/>
      <c r="L8" s="9"/>
      <c r="M8" s="1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x14ac:dyDescent="0.25">
      <c r="A9" s="276" t="s">
        <v>0</v>
      </c>
      <c r="B9" s="275" t="s">
        <v>13</v>
      </c>
      <c r="C9" s="273" t="s">
        <v>6</v>
      </c>
      <c r="D9" s="274"/>
      <c r="E9" s="264" t="s">
        <v>7</v>
      </c>
      <c r="F9" s="265"/>
      <c r="G9" s="268" t="s">
        <v>119</v>
      </c>
      <c r="H9" s="266" t="s">
        <v>120</v>
      </c>
      <c r="I9"/>
      <c r="J9"/>
      <c r="K9"/>
      <c r="L9"/>
      <c r="M9"/>
      <c r="N9"/>
    </row>
    <row r="10" spans="1:35" x14ac:dyDescent="0.25">
      <c r="A10" s="277"/>
      <c r="B10" s="275"/>
      <c r="C10" s="191" t="s">
        <v>111</v>
      </c>
      <c r="D10" s="203" t="s">
        <v>14</v>
      </c>
      <c r="E10" s="193" t="s">
        <v>111</v>
      </c>
      <c r="F10" s="204" t="s">
        <v>14</v>
      </c>
      <c r="G10" s="269"/>
      <c r="H10" s="267"/>
    </row>
    <row r="11" spans="1:35" x14ac:dyDescent="0.25">
      <c r="A11" s="11">
        <v>1</v>
      </c>
      <c r="B11" s="12" t="s">
        <v>3</v>
      </c>
      <c r="C11" s="185">
        <f>'Rekap (th1)'!F25</f>
        <v>0</v>
      </c>
      <c r="D11" s="17" t="e">
        <f>C11/C15</f>
        <v>#DIV/0!</v>
      </c>
      <c r="E11" s="185">
        <f>'Rekap (th1)'!G25</f>
        <v>0</v>
      </c>
      <c r="F11" s="17" t="e">
        <f>E11/E15</f>
        <v>#DIV/0!</v>
      </c>
      <c r="G11" s="190">
        <f>C11+E11</f>
        <v>0</v>
      </c>
      <c r="H11" s="270" t="e">
        <f>E15/C15</f>
        <v>#DIV/0!</v>
      </c>
    </row>
    <row r="12" spans="1:35" x14ac:dyDescent="0.25">
      <c r="A12" s="11">
        <v>2</v>
      </c>
      <c r="B12" s="12" t="s">
        <v>8</v>
      </c>
      <c r="C12" s="185">
        <f>'Rekap (th1)'!F32</f>
        <v>0</v>
      </c>
      <c r="D12" s="17" t="e">
        <f>C12/C15</f>
        <v>#DIV/0!</v>
      </c>
      <c r="E12" s="185">
        <f>'Rekap (th1)'!G32</f>
        <v>0</v>
      </c>
      <c r="F12" s="17" t="e">
        <f>E12/E15</f>
        <v>#DIV/0!</v>
      </c>
      <c r="G12" s="190">
        <f t="shared" ref="G12:G14" si="0">C12+E12</f>
        <v>0</v>
      </c>
      <c r="H12" s="271"/>
    </row>
    <row r="13" spans="1:35" x14ac:dyDescent="0.25">
      <c r="A13" s="11">
        <v>3</v>
      </c>
      <c r="B13" s="12" t="s">
        <v>9</v>
      </c>
      <c r="C13" s="185">
        <f>'Rekap (th1)'!F39</f>
        <v>0</v>
      </c>
      <c r="D13" s="17" t="e">
        <f>C13/C15</f>
        <v>#DIV/0!</v>
      </c>
      <c r="E13" s="185">
        <f>'Rekap (th1)'!G39</f>
        <v>0</v>
      </c>
      <c r="F13" s="17" t="e">
        <f>E13/E15</f>
        <v>#DIV/0!</v>
      </c>
      <c r="G13" s="190">
        <f t="shared" si="0"/>
        <v>0</v>
      </c>
      <c r="H13" s="271"/>
    </row>
    <row r="14" spans="1:35" x14ac:dyDescent="0.25">
      <c r="A14" s="11">
        <v>4</v>
      </c>
      <c r="B14" s="13" t="s">
        <v>10</v>
      </c>
      <c r="C14" s="185">
        <f>'Rekap (th1)'!F51</f>
        <v>0</v>
      </c>
      <c r="D14" s="17" t="e">
        <f>C14/C15</f>
        <v>#DIV/0!</v>
      </c>
      <c r="E14" s="185">
        <f>'Rekap (th1)'!G51</f>
        <v>0</v>
      </c>
      <c r="F14" s="17" t="e">
        <f>E14/E15</f>
        <v>#DIV/0!</v>
      </c>
      <c r="G14" s="190">
        <f t="shared" si="0"/>
        <v>0</v>
      </c>
      <c r="H14" s="271"/>
    </row>
    <row r="15" spans="1:35" s="35" customFormat="1" ht="18.75" customHeight="1" x14ac:dyDescent="0.25">
      <c r="A15" s="33"/>
      <c r="B15" s="33" t="s">
        <v>19</v>
      </c>
      <c r="C15" s="186">
        <f>SUM(C11:C14)</f>
        <v>0</v>
      </c>
      <c r="D15" s="34" t="e">
        <f>SUM(D11:D14)</f>
        <v>#DIV/0!</v>
      </c>
      <c r="E15" s="186">
        <f>SUM(E11:E14)</f>
        <v>0</v>
      </c>
      <c r="F15" s="34" t="e">
        <f>SUM(F11:F14)</f>
        <v>#DIV/0!</v>
      </c>
      <c r="G15" s="189">
        <f>SUM(G11:G14)</f>
        <v>0</v>
      </c>
      <c r="H15" s="272"/>
    </row>
    <row r="17" spans="1:14" ht="30" x14ac:dyDescent="0.25">
      <c r="A17" s="187" t="s">
        <v>0</v>
      </c>
      <c r="B17" s="188" t="s">
        <v>13</v>
      </c>
      <c r="C17" s="191" t="s">
        <v>114</v>
      </c>
      <c r="D17" s="192" t="s">
        <v>14</v>
      </c>
      <c r="E17" s="193" t="s">
        <v>114</v>
      </c>
      <c r="F17" s="194" t="s">
        <v>14</v>
      </c>
      <c r="G17" s="195" t="s">
        <v>119</v>
      </c>
      <c r="H17" s="196" t="s">
        <v>120</v>
      </c>
    </row>
    <row r="18" spans="1:14" x14ac:dyDescent="0.25">
      <c r="A18" s="11">
        <v>1</v>
      </c>
      <c r="B18" s="12" t="s">
        <v>3</v>
      </c>
      <c r="C18" s="185">
        <f>'Rekap (th2)'!F25</f>
        <v>0</v>
      </c>
      <c r="D18" s="17" t="e">
        <f>C18/C22</f>
        <v>#DIV/0!</v>
      </c>
      <c r="E18" s="185">
        <f>'Rekap (th2)'!G25</f>
        <v>0</v>
      </c>
      <c r="F18" s="17" t="e">
        <f>E18/E22</f>
        <v>#DIV/0!</v>
      </c>
      <c r="G18" s="190">
        <f>C18+E18</f>
        <v>0</v>
      </c>
      <c r="H18" s="271" t="e">
        <f>E22/C22</f>
        <v>#DIV/0!</v>
      </c>
    </row>
    <row r="19" spans="1:14" ht="25.5" x14ac:dyDescent="0.25">
      <c r="A19" s="11">
        <v>2</v>
      </c>
      <c r="B19" s="12" t="s">
        <v>8</v>
      </c>
      <c r="C19" s="185">
        <f>'Rekap (th2)'!F32</f>
        <v>0</v>
      </c>
      <c r="D19" s="17" t="e">
        <f>C19/C22</f>
        <v>#DIV/0!</v>
      </c>
      <c r="E19" s="185">
        <f>'Rekap (th2)'!G32</f>
        <v>0</v>
      </c>
      <c r="F19" s="17" t="e">
        <f>E19/E22</f>
        <v>#DIV/0!</v>
      </c>
      <c r="G19" s="190">
        <f t="shared" ref="G19:G21" si="1">C19+E19</f>
        <v>0</v>
      </c>
      <c r="H19" s="271"/>
    </row>
    <row r="20" spans="1:14" x14ac:dyDescent="0.25">
      <c r="A20" s="11">
        <v>3</v>
      </c>
      <c r="B20" s="12" t="s">
        <v>9</v>
      </c>
      <c r="C20" s="185">
        <f>'Rekap (th2)'!F39</f>
        <v>0</v>
      </c>
      <c r="D20" s="17" t="e">
        <f>C20/C22</f>
        <v>#DIV/0!</v>
      </c>
      <c r="E20" s="185">
        <f>'Rekap (th2)'!G39</f>
        <v>0</v>
      </c>
      <c r="F20" s="17" t="e">
        <f>E20/E22</f>
        <v>#DIV/0!</v>
      </c>
      <c r="G20" s="190">
        <f t="shared" si="1"/>
        <v>0</v>
      </c>
      <c r="H20" s="271"/>
    </row>
    <row r="21" spans="1:14" x14ac:dyDescent="0.25">
      <c r="A21" s="11">
        <v>4</v>
      </c>
      <c r="B21" s="13" t="s">
        <v>10</v>
      </c>
      <c r="C21" s="185">
        <f>'Rekap (th2)'!F51</f>
        <v>0</v>
      </c>
      <c r="D21" s="17" t="e">
        <f>C21/C22</f>
        <v>#DIV/0!</v>
      </c>
      <c r="E21" s="185">
        <f>'Rekap (th2)'!G51</f>
        <v>0</v>
      </c>
      <c r="F21" s="17" t="e">
        <f>E21/E22</f>
        <v>#DIV/0!</v>
      </c>
      <c r="G21" s="190">
        <f t="shared" si="1"/>
        <v>0</v>
      </c>
      <c r="H21" s="271"/>
      <c r="I21"/>
      <c r="J21"/>
      <c r="K21"/>
      <c r="L21"/>
      <c r="M21"/>
      <c r="N21"/>
    </row>
    <row r="22" spans="1:14" x14ac:dyDescent="0.25">
      <c r="A22" s="33"/>
      <c r="B22" s="33" t="s">
        <v>19</v>
      </c>
      <c r="C22" s="186">
        <f>SUM(C18:C21)</f>
        <v>0</v>
      </c>
      <c r="D22" s="34" t="e">
        <f>SUM(D18:D21)</f>
        <v>#DIV/0!</v>
      </c>
      <c r="E22" s="186">
        <f>SUM(E18:E21)</f>
        <v>0</v>
      </c>
      <c r="F22" s="34" t="e">
        <f>SUM(F18:F21)</f>
        <v>#DIV/0!</v>
      </c>
      <c r="G22" s="189">
        <f>SUM(G18:G21)</f>
        <v>0</v>
      </c>
      <c r="H22" s="272"/>
      <c r="I22"/>
      <c r="J22"/>
      <c r="K22"/>
      <c r="L22"/>
      <c r="M22"/>
      <c r="N22"/>
    </row>
    <row r="23" spans="1:14" x14ac:dyDescent="0.25">
      <c r="D23"/>
      <c r="E23"/>
      <c r="F23"/>
      <c r="G23"/>
      <c r="H23"/>
      <c r="I23"/>
      <c r="J23"/>
      <c r="K23"/>
      <c r="L23"/>
      <c r="M23"/>
      <c r="N23"/>
    </row>
    <row r="24" spans="1:14" ht="30" x14ac:dyDescent="0.25">
      <c r="A24" s="197" t="s">
        <v>0</v>
      </c>
      <c r="B24" s="198" t="s">
        <v>13</v>
      </c>
      <c r="C24" s="199" t="s">
        <v>116</v>
      </c>
      <c r="D24" s="200" t="s">
        <v>14</v>
      </c>
      <c r="E24" s="201" t="s">
        <v>116</v>
      </c>
      <c r="F24" s="202" t="s">
        <v>14</v>
      </c>
      <c r="G24" s="195" t="s">
        <v>119</v>
      </c>
      <c r="H24" s="196" t="s">
        <v>120</v>
      </c>
      <c r="I24"/>
      <c r="J24"/>
      <c r="K24"/>
      <c r="L24"/>
      <c r="M24"/>
      <c r="N24"/>
    </row>
    <row r="25" spans="1:14" x14ac:dyDescent="0.25">
      <c r="A25" s="11">
        <v>1</v>
      </c>
      <c r="B25" s="12" t="s">
        <v>3</v>
      </c>
      <c r="C25" s="185">
        <f>'Rekap (th3)'!F25</f>
        <v>0</v>
      </c>
      <c r="D25" s="17" t="e">
        <f>C25/C29</f>
        <v>#DIV/0!</v>
      </c>
      <c r="E25" s="185">
        <f>'Rekap (th3)'!G25</f>
        <v>0</v>
      </c>
      <c r="F25" s="17" t="e">
        <f>E25/E29</f>
        <v>#DIV/0!</v>
      </c>
      <c r="G25" s="190">
        <f>C25+E25</f>
        <v>0</v>
      </c>
      <c r="H25" s="270" t="e">
        <f>E29/C29</f>
        <v>#DIV/0!</v>
      </c>
    </row>
    <row r="26" spans="1:14" ht="25.5" x14ac:dyDescent="0.25">
      <c r="A26" s="11">
        <v>2</v>
      </c>
      <c r="B26" s="12" t="s">
        <v>8</v>
      </c>
      <c r="C26" s="185">
        <f>'Rekap (th3)'!G32</f>
        <v>0</v>
      </c>
      <c r="D26" s="17" t="e">
        <f>C26/C29</f>
        <v>#DIV/0!</v>
      </c>
      <c r="E26" s="185">
        <f>'Rekap (th3)'!G32</f>
        <v>0</v>
      </c>
      <c r="F26" s="17" t="e">
        <f>E26/E29</f>
        <v>#DIV/0!</v>
      </c>
      <c r="G26" s="190">
        <f t="shared" ref="G26:G28" si="2">C26+E26</f>
        <v>0</v>
      </c>
      <c r="H26" s="271"/>
    </row>
    <row r="27" spans="1:14" x14ac:dyDescent="0.25">
      <c r="A27" s="11">
        <v>3</v>
      </c>
      <c r="B27" s="12" t="s">
        <v>9</v>
      </c>
      <c r="C27" s="185">
        <f>'Rekap (th3)'!G39</f>
        <v>0</v>
      </c>
      <c r="D27" s="17" t="e">
        <f>C27/C29</f>
        <v>#DIV/0!</v>
      </c>
      <c r="E27" s="185">
        <f>'Rekap (th3)'!G39</f>
        <v>0</v>
      </c>
      <c r="F27" s="17" t="e">
        <f>E27/E29</f>
        <v>#DIV/0!</v>
      </c>
      <c r="G27" s="190">
        <f t="shared" si="2"/>
        <v>0</v>
      </c>
      <c r="H27" s="271"/>
    </row>
    <row r="28" spans="1:14" x14ac:dyDescent="0.25">
      <c r="A28" s="11">
        <v>4</v>
      </c>
      <c r="B28" s="13" t="s">
        <v>10</v>
      </c>
      <c r="C28" s="185">
        <f>'Rekap (th3)'!F51</f>
        <v>0</v>
      </c>
      <c r="D28" s="17" t="e">
        <f>C28/C29</f>
        <v>#DIV/0!</v>
      </c>
      <c r="E28" s="185">
        <f>'Rekap (th3)'!G51</f>
        <v>0</v>
      </c>
      <c r="F28" s="17" t="e">
        <f>E28/E29</f>
        <v>#DIV/0!</v>
      </c>
      <c r="G28" s="190">
        <f t="shared" si="2"/>
        <v>0</v>
      </c>
      <c r="H28" s="271"/>
    </row>
    <row r="29" spans="1:14" x14ac:dyDescent="0.25">
      <c r="A29" s="33"/>
      <c r="B29" s="33" t="s">
        <v>19</v>
      </c>
      <c r="C29" s="186">
        <f>SUM(C25:C28)</f>
        <v>0</v>
      </c>
      <c r="D29" s="34" t="e">
        <f>SUM(D25:D28)</f>
        <v>#DIV/0!</v>
      </c>
      <c r="E29" s="186">
        <f>SUM(E25:E28)</f>
        <v>0</v>
      </c>
      <c r="F29" s="34" t="e">
        <f>SUM(F25:F28)</f>
        <v>#DIV/0!</v>
      </c>
      <c r="G29" s="189">
        <f>SUM(G25:G28)</f>
        <v>0</v>
      </c>
      <c r="H29" s="272"/>
    </row>
  </sheetData>
  <mergeCells count="10">
    <mergeCell ref="H18:H22"/>
    <mergeCell ref="H25:H29"/>
    <mergeCell ref="C9:D9"/>
    <mergeCell ref="B9:B10"/>
    <mergeCell ref="A9:A10"/>
    <mergeCell ref="A1:H1"/>
    <mergeCell ref="E9:F9"/>
    <mergeCell ref="H9:H10"/>
    <mergeCell ref="G9:G10"/>
    <mergeCell ref="H11:H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Rincian (th1)</vt:lpstr>
      <vt:lpstr>Rincian (th2)</vt:lpstr>
      <vt:lpstr>Rincian (th3)</vt:lpstr>
      <vt:lpstr>Rekap (th1)</vt:lpstr>
      <vt:lpstr>Rekap (th2)</vt:lpstr>
      <vt:lpstr>Rekap (th3)</vt:lpstr>
      <vt:lpstr>Rekap</vt:lpstr>
      <vt:lpstr>%</vt:lpstr>
      <vt:lpstr>'%'!Print_Area</vt:lpstr>
      <vt:lpstr>Rekap!Print_Area</vt:lpstr>
      <vt:lpstr>'Rekap (th1)'!Print_Area</vt:lpstr>
      <vt:lpstr>'Rekap (th2)'!Print_Area</vt:lpstr>
      <vt:lpstr>'Rekap (th3)'!Print_Area</vt:lpstr>
      <vt:lpstr>'Rincian (th1)'!Print_Area</vt:lpstr>
      <vt:lpstr>'Rincian (th2)'!Print_Area</vt:lpstr>
      <vt:lpstr>'Rincian (th3)'!Print_Area</vt:lpstr>
      <vt:lpstr>'Rekap (th1)'!Print_Titles</vt:lpstr>
      <vt:lpstr>'Rekap (th2)'!Print_Titles</vt:lpstr>
      <vt:lpstr>'Rekap (th3)'!Print_Titles</vt:lpstr>
      <vt:lpstr>'Rincian (th1)'!Print_Titles</vt:lpstr>
      <vt:lpstr>'Rincian (th2)'!Print_Titles</vt:lpstr>
      <vt:lpstr>'Rincian (th3)'!Print_Titles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Rahmawati</dc:creator>
  <cp:lastModifiedBy>lpdp-user</cp:lastModifiedBy>
  <cp:lastPrinted>2018-03-20T07:30:13Z</cp:lastPrinted>
  <dcterms:created xsi:type="dcterms:W3CDTF">2013-09-02T01:28:53Z</dcterms:created>
  <dcterms:modified xsi:type="dcterms:W3CDTF">2018-03-20T09:02:16Z</dcterms:modified>
</cp:coreProperties>
</file>